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Blad1" sheetId="1" r:id="rId1"/>
    <sheet name="Vaardigheid" sheetId="4" r:id="rId2"/>
  </sheets>
  <calcPr calcId="125725"/>
</workbook>
</file>

<file path=xl/calcChain.xml><?xml version="1.0" encoding="utf-8"?>
<calcChain xmlns="http://schemas.openxmlformats.org/spreadsheetml/2006/main">
  <c r="H19" i="1"/>
  <c r="H81" i="4"/>
  <c r="H50" i="1"/>
  <c r="H49"/>
  <c r="H5" i="4"/>
  <c r="H6"/>
  <c r="H7"/>
  <c r="H8"/>
  <c r="H9"/>
  <c r="H10"/>
  <c r="H11"/>
  <c r="H12"/>
  <c r="H13"/>
  <c r="H14"/>
  <c r="H15"/>
  <c r="H16"/>
  <c r="H17"/>
  <c r="H18"/>
  <c r="H19"/>
  <c r="H20"/>
  <c r="H21"/>
  <c r="H23"/>
  <c r="H24"/>
  <c r="H25"/>
  <c r="H26"/>
  <c r="H27"/>
  <c r="H28"/>
  <c r="H29"/>
  <c r="H30"/>
  <c r="H31"/>
  <c r="H32"/>
  <c r="H33"/>
  <c r="H34"/>
  <c r="H38"/>
  <c r="H39"/>
  <c r="H40"/>
  <c r="H41"/>
  <c r="H42"/>
  <c r="H43"/>
  <c r="H44"/>
  <c r="H45"/>
  <c r="H46"/>
  <c r="H47"/>
  <c r="H48"/>
  <c r="H49"/>
  <c r="H50"/>
  <c r="H54"/>
  <c r="H55"/>
  <c r="H56"/>
  <c r="H58"/>
  <c r="H59"/>
  <c r="H60"/>
  <c r="H61"/>
  <c r="H62"/>
  <c r="H64"/>
  <c r="H65"/>
  <c r="H66"/>
  <c r="H67"/>
  <c r="H68"/>
  <c r="H69"/>
  <c r="H70"/>
  <c r="H71"/>
  <c r="H72"/>
  <c r="H73"/>
  <c r="H74"/>
  <c r="H75"/>
  <c r="H76"/>
  <c r="H77"/>
  <c r="H78"/>
  <c r="H82"/>
  <c r="H83"/>
  <c r="H84"/>
  <c r="H85"/>
  <c r="H86"/>
  <c r="H87"/>
  <c r="H88"/>
  <c r="H89"/>
  <c r="H90"/>
  <c r="H91"/>
  <c r="H92"/>
  <c r="H93"/>
  <c r="H94"/>
  <c r="H95"/>
  <c r="H96"/>
  <c r="H97"/>
  <c r="H4"/>
  <c r="H3"/>
  <c r="G100"/>
  <c r="G99"/>
  <c r="G97"/>
  <c r="G96"/>
  <c r="G91"/>
  <c r="G89"/>
  <c r="G88"/>
  <c r="G86"/>
  <c r="G84"/>
  <c r="G83"/>
  <c r="G82"/>
  <c r="G76"/>
  <c r="G75"/>
  <c r="G74"/>
  <c r="G68"/>
  <c r="G67"/>
  <c r="G66"/>
  <c r="G65"/>
  <c r="G64"/>
  <c r="G56"/>
  <c r="G55"/>
  <c r="G54"/>
  <c r="G53"/>
  <c r="G50"/>
  <c r="G45"/>
  <c r="G43"/>
  <c r="G41"/>
  <c r="G39"/>
  <c r="G37"/>
  <c r="G34"/>
  <c r="G33"/>
  <c r="G31"/>
  <c r="G29"/>
  <c r="G27"/>
  <c r="G25"/>
  <c r="G21"/>
  <c r="G19"/>
  <c r="G17"/>
  <c r="G15"/>
  <c r="G13"/>
  <c r="G11"/>
  <c r="G9"/>
  <c r="G7"/>
  <c r="G5"/>
  <c r="G3"/>
  <c r="G94"/>
  <c r="G93"/>
  <c r="G92"/>
  <c r="G90"/>
  <c r="G87"/>
  <c r="G85"/>
  <c r="G81"/>
  <c r="G80"/>
  <c r="G78"/>
  <c r="G77"/>
  <c r="G73"/>
  <c r="G72"/>
  <c r="G71"/>
  <c r="G70"/>
  <c r="G69"/>
  <c r="G62"/>
  <c r="G61"/>
  <c r="G60"/>
  <c r="G59"/>
  <c r="G58"/>
  <c r="G57"/>
  <c r="G48"/>
  <c r="G47"/>
  <c r="G46"/>
  <c r="G44"/>
  <c r="G42"/>
  <c r="G40"/>
  <c r="G38"/>
  <c r="G32"/>
  <c r="G30"/>
  <c r="G28"/>
  <c r="G26"/>
  <c r="G24"/>
  <c r="G23"/>
  <c r="G20"/>
  <c r="G18"/>
  <c r="G16"/>
  <c r="G14"/>
  <c r="G12"/>
  <c r="G10"/>
  <c r="G8"/>
  <c r="G6"/>
  <c r="G4"/>
  <c r="G2"/>
  <c r="P11" i="1"/>
  <c r="H53"/>
  <c r="P53"/>
  <c r="H52"/>
  <c r="P52"/>
  <c r="H51"/>
  <c r="P51"/>
  <c r="P50"/>
  <c r="P49"/>
  <c r="P48"/>
  <c r="P47"/>
  <c r="P46"/>
  <c r="H45"/>
  <c r="P45"/>
  <c r="H44"/>
  <c r="H43"/>
  <c r="H42"/>
  <c r="P41"/>
  <c r="H41"/>
  <c r="P40"/>
  <c r="H40"/>
  <c r="P39"/>
  <c r="H39"/>
  <c r="P38"/>
  <c r="H38"/>
  <c r="P37"/>
  <c r="P36"/>
  <c r="P35"/>
  <c r="H32"/>
  <c r="H31"/>
  <c r="H30"/>
  <c r="H25"/>
  <c r="P24"/>
  <c r="H24"/>
  <c r="P23"/>
  <c r="H23"/>
  <c r="P22"/>
  <c r="P21"/>
  <c r="H21"/>
  <c r="P20"/>
  <c r="P19"/>
  <c r="P18"/>
  <c r="H18"/>
  <c r="P17"/>
  <c r="H17"/>
  <c r="P16"/>
  <c r="H16"/>
  <c r="P15"/>
  <c r="H15"/>
  <c r="P14"/>
  <c r="H14"/>
  <c r="H13"/>
  <c r="H11"/>
  <c r="P10"/>
  <c r="H10"/>
  <c r="P9"/>
  <c r="H9"/>
  <c r="P8"/>
  <c r="H8"/>
  <c r="P7"/>
  <c r="H7"/>
  <c r="P6"/>
  <c r="H6"/>
  <c r="P5"/>
  <c r="H5"/>
  <c r="P4"/>
  <c r="H4"/>
  <c r="P3"/>
  <c r="H3"/>
  <c r="P2"/>
  <c r="H2"/>
</calcChain>
</file>

<file path=xl/sharedStrings.xml><?xml version="1.0" encoding="utf-8"?>
<sst xmlns="http://schemas.openxmlformats.org/spreadsheetml/2006/main" count="376" uniqueCount="127">
  <si>
    <t>Jury groep</t>
  </si>
  <si>
    <t>dressuur 1</t>
  </si>
  <si>
    <t>vaardigheid 1</t>
  </si>
  <si>
    <t>tussen</t>
  </si>
  <si>
    <t>dressuur 2</t>
  </si>
  <si>
    <t>vaardigheid 2</t>
  </si>
  <si>
    <t>1pa1</t>
  </si>
  <si>
    <t>Carla Lankhaar*</t>
  </si>
  <si>
    <t>2po1</t>
  </si>
  <si>
    <t>Rian van Arkel</t>
  </si>
  <si>
    <t>Linda Janssen*</t>
  </si>
  <si>
    <t>1pa2</t>
  </si>
  <si>
    <t>Marieke Hilhorst *</t>
  </si>
  <si>
    <t>Jolanda verhulst*</t>
  </si>
  <si>
    <t>Sandra Derksen*</t>
  </si>
  <si>
    <t>Kees Zwaan*</t>
  </si>
  <si>
    <t>Brenda Andeweg*</t>
  </si>
  <si>
    <t>Joop Gommers</t>
  </si>
  <si>
    <t>Melanie van den Bunt</t>
  </si>
  <si>
    <t>René van Beek*</t>
  </si>
  <si>
    <t>Sylvana Riethoven*</t>
  </si>
  <si>
    <t>Piet v.d. meijden</t>
  </si>
  <si>
    <t>Berrie Komejan</t>
  </si>
  <si>
    <t>Ad van Zandwijk</t>
  </si>
  <si>
    <t>Monique Blom</t>
  </si>
  <si>
    <t>Wim van Elteren*</t>
  </si>
  <si>
    <t>pauze</t>
  </si>
  <si>
    <t>verkennen van    14:20-14:44</t>
  </si>
  <si>
    <t>wissel</t>
  </si>
  <si>
    <t>John Hol</t>
  </si>
  <si>
    <t>Danielle Zondervan*</t>
  </si>
  <si>
    <t>2po2</t>
  </si>
  <si>
    <t>Hanno van Kalkeren</t>
  </si>
  <si>
    <t>Willem Kasius*</t>
  </si>
  <si>
    <t>Anouk de Man*</t>
  </si>
  <si>
    <t>Henri de Haas</t>
  </si>
  <si>
    <t>Yvonne Haverhoek*</t>
  </si>
  <si>
    <t>arie verbree*</t>
  </si>
  <si>
    <t>Bert Koorn*</t>
  </si>
  <si>
    <t>2po3</t>
  </si>
  <si>
    <t>simone van hoepen*</t>
  </si>
  <si>
    <t>Heidi te Poele*</t>
  </si>
  <si>
    <t>Paul Claessen</t>
  </si>
  <si>
    <t>1pa3</t>
  </si>
  <si>
    <t>Marianne Wolters*</t>
  </si>
  <si>
    <t>1po1</t>
  </si>
  <si>
    <t>Linda van der Horst*</t>
  </si>
  <si>
    <t>Ronald Tomassen*</t>
  </si>
  <si>
    <t>Hans van Arkel</t>
  </si>
  <si>
    <t>Nathalie van kuijk</t>
  </si>
  <si>
    <t>Evert Legemaat*</t>
  </si>
  <si>
    <t>Wim de Groot*</t>
  </si>
  <si>
    <t>Marcel Hermans</t>
  </si>
  <si>
    <t>Maaike Hannewijk*</t>
  </si>
  <si>
    <t>Mark Jan Vink</t>
  </si>
  <si>
    <t>Perry Boogaard*</t>
  </si>
  <si>
    <t>1po2</t>
  </si>
  <si>
    <t>Sanne Loman*</t>
  </si>
  <si>
    <t>Bas Dijkstra*</t>
  </si>
  <si>
    <t>Jan Kielstra*</t>
  </si>
  <si>
    <t>Marene van loo</t>
  </si>
  <si>
    <t>Co van Wijk*</t>
  </si>
  <si>
    <t>Geert van Dijk</t>
  </si>
  <si>
    <t>Andre Vink*</t>
  </si>
  <si>
    <t>Lida Renema*</t>
  </si>
  <si>
    <t>Henry Bast</t>
  </si>
  <si>
    <t>Sandra de Ronde</t>
  </si>
  <si>
    <t>Marcel de Bree*</t>
  </si>
  <si>
    <t>Jaap van der Horst*</t>
  </si>
  <si>
    <t>1po3</t>
  </si>
  <si>
    <t>Tjidde van Willenswaard</t>
  </si>
  <si>
    <t>Sanne van Roon*</t>
  </si>
  <si>
    <t>4po1</t>
  </si>
  <si>
    <t>Nienke van Veenendaal*</t>
  </si>
  <si>
    <t>Arjan van Noord</t>
  </si>
  <si>
    <t>Piet Doorn*</t>
  </si>
  <si>
    <t>4po2</t>
  </si>
  <si>
    <t>Simone Bruys*</t>
  </si>
  <si>
    <t>Gijs van Dijk*</t>
  </si>
  <si>
    <t>René Limpens*</t>
  </si>
  <si>
    <t>Fanny van den Burg*</t>
  </si>
  <si>
    <t>4po3</t>
  </si>
  <si>
    <t>Jacco v't Westende*</t>
  </si>
  <si>
    <t>Chantal Vermerris*</t>
  </si>
  <si>
    <t>Gerco van Tuijl</t>
  </si>
  <si>
    <t>P.S.M. baars*</t>
  </si>
  <si>
    <t>Anton Molendijk*</t>
  </si>
  <si>
    <t>2pa2</t>
  </si>
  <si>
    <t>Nol Vergeest</t>
  </si>
  <si>
    <t>Arie van Zanten*</t>
  </si>
  <si>
    <t>Paul Loman*</t>
  </si>
  <si>
    <t>Wim Veldboom</t>
  </si>
  <si>
    <t>2pa3</t>
  </si>
  <si>
    <t>Mike van Wijk*</t>
  </si>
  <si>
    <t>Sandor van Vliet*</t>
  </si>
  <si>
    <t>hopa1</t>
  </si>
  <si>
    <t>Wilco Fabrie</t>
  </si>
  <si>
    <t>Bud de Gooyer*</t>
  </si>
  <si>
    <t>Arthur Cox</t>
  </si>
  <si>
    <t>4pa1</t>
  </si>
  <si>
    <t>Tonny van den hoeven</t>
  </si>
  <si>
    <t>2pohobby</t>
  </si>
  <si>
    <t>Janneke Schrijver</t>
  </si>
  <si>
    <t>4pa3</t>
  </si>
  <si>
    <t>Hopa2</t>
  </si>
  <si>
    <t>Eduard van de ven</t>
  </si>
  <si>
    <t>H. Pater</t>
  </si>
  <si>
    <t>hopa2</t>
  </si>
  <si>
    <t>Rob Vogelpoel</t>
  </si>
  <si>
    <t>1paHC4</t>
  </si>
  <si>
    <t>Piet de Ronde*</t>
  </si>
  <si>
    <t>Bianca Baljet*</t>
  </si>
  <si>
    <t>Mirella Soffers*</t>
  </si>
  <si>
    <t>Hopo2</t>
  </si>
  <si>
    <t>Suzanne Roman</t>
  </si>
  <si>
    <t>Ton Vreugdenhil*</t>
  </si>
  <si>
    <t>Wissel</t>
  </si>
  <si>
    <t xml:space="preserve">Klasse </t>
  </si>
  <si>
    <t>Spoorbr</t>
  </si>
  <si>
    <t>Spoorbr.+</t>
  </si>
  <si>
    <t>Sonja van der Horst*</t>
  </si>
  <si>
    <t>Marieke Hilhorst*</t>
  </si>
  <si>
    <t>Thijs Gerristen</t>
  </si>
  <si>
    <t>Thijs Gerritsen</t>
  </si>
  <si>
    <t>verkennen van    17:46-18:10</t>
  </si>
  <si>
    <t>Marene van Loo</t>
  </si>
  <si>
    <t>verkennen van    16:44-17:10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</si>
</sst>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indexed="8"/>
      <name val="Calibri"/>
      <family val="2"/>
      <charset val="1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Arial"/>
      <family val="2"/>
    </font>
    <font>
      <sz val="8"/>
      <color indexed="63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top" wrapText="1"/>
    </xf>
    <xf numFmtId="20" fontId="1" fillId="0" borderId="0" xfId="0" applyNumberFormat="1" applyFont="1" applyAlignment="1">
      <alignment horizontal="center"/>
    </xf>
    <xf numFmtId="20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6" fillId="0" borderId="0" xfId="1" applyFont="1" applyFill="1" applyAlignment="1">
      <alignment horizontal="center"/>
    </xf>
    <xf numFmtId="20" fontId="1" fillId="0" borderId="0" xfId="0" applyNumberFormat="1" applyFont="1" applyBorder="1"/>
    <xf numFmtId="20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20" fontId="5" fillId="0" borderId="0" xfId="0" applyNumberFormat="1" applyFont="1" applyBorder="1"/>
    <xf numFmtId="0" fontId="6" fillId="0" borderId="0" xfId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0" fontId="0" fillId="0" borderId="0" xfId="0" applyBorder="1" applyAlignment="1">
      <alignment horizontal="center"/>
    </xf>
    <xf numFmtId="0" fontId="6" fillId="0" borderId="0" xfId="1" applyFont="1" applyFill="1" applyBorder="1"/>
    <xf numFmtId="0" fontId="6" fillId="0" borderId="0" xfId="1" applyFont="1" applyFill="1"/>
    <xf numFmtId="0" fontId="6" fillId="0" borderId="0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vertical="top" wrapText="1"/>
    </xf>
    <xf numFmtId="0" fontId="7" fillId="0" borderId="0" xfId="1" applyFont="1" applyFill="1" applyBorder="1" applyAlignment="1">
      <alignment horizontal="center"/>
    </xf>
    <xf numFmtId="0" fontId="7" fillId="0" borderId="0" xfId="1" applyFont="1" applyFill="1" applyBorder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20" fontId="2" fillId="0" borderId="0" xfId="0" applyNumberFormat="1" applyFont="1" applyBorder="1" applyAlignment="1">
      <alignment horizontal="center"/>
    </xf>
    <xf numFmtId="20" fontId="2" fillId="0" borderId="0" xfId="0" applyNumberFormat="1" applyFont="1" applyBorder="1"/>
    <xf numFmtId="20" fontId="8" fillId="0" borderId="0" xfId="0" applyNumberFormat="1" applyFont="1" applyBorder="1" applyAlignment="1">
      <alignment horizontal="center"/>
    </xf>
    <xf numFmtId="20" fontId="9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0" xfId="1" applyFont="1" applyFill="1" applyAlignment="1">
      <alignment horizontal="center"/>
    </xf>
    <xf numFmtId="0" fontId="7" fillId="0" borderId="0" xfId="1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20" fontId="2" fillId="0" borderId="1" xfId="0" applyNumberFormat="1" applyFont="1" applyBorder="1" applyAlignment="1">
      <alignment horizontal="center"/>
    </xf>
    <xf numFmtId="20" fontId="2" fillId="0" borderId="0" xfId="0" applyNumberFormat="1" applyFont="1"/>
    <xf numFmtId="20" fontId="2" fillId="0" borderId="0" xfId="0" applyNumberFormat="1" applyFont="1" applyAlignment="1">
      <alignment horizontal="center"/>
    </xf>
    <xf numFmtId="20" fontId="2" fillId="0" borderId="1" xfId="0" applyNumberFormat="1" applyFont="1" applyBorder="1"/>
    <xf numFmtId="20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20" fontId="9" fillId="0" borderId="0" xfId="0" applyNumberFormat="1" applyFont="1"/>
    <xf numFmtId="2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Fill="1" applyBorder="1" applyAlignment="1">
      <alignment horizontal="center"/>
    </xf>
  </cellXfs>
  <cellStyles count="2">
    <cellStyle name="Excel Built-in Normal" xfId="1"/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75"/>
  <sheetViews>
    <sheetView tabSelected="1" workbookViewId="0">
      <selection activeCell="E37" sqref="E37"/>
    </sheetView>
  </sheetViews>
  <sheetFormatPr defaultRowHeight="15"/>
  <cols>
    <col min="4" max="4" width="18" customWidth="1"/>
    <col min="7" max="7" width="13" customWidth="1"/>
    <col min="12" max="12" width="20.7109375" customWidth="1"/>
    <col min="15" max="15" width="13.5703125" customWidth="1"/>
  </cols>
  <sheetData>
    <row r="1" spans="1:17" ht="15.75" thickBot="1">
      <c r="A1" s="42"/>
      <c r="B1" s="43"/>
      <c r="C1" s="43"/>
      <c r="D1" s="42"/>
      <c r="E1" s="43" t="s">
        <v>0</v>
      </c>
      <c r="F1" s="43" t="s">
        <v>1</v>
      </c>
      <c r="G1" s="42" t="s">
        <v>2</v>
      </c>
      <c r="H1" s="43" t="s">
        <v>3</v>
      </c>
      <c r="I1" s="42"/>
      <c r="J1" s="43"/>
      <c r="K1" s="43"/>
      <c r="L1" s="42"/>
      <c r="M1" s="43" t="s">
        <v>0</v>
      </c>
      <c r="N1" s="42" t="s">
        <v>4</v>
      </c>
      <c r="O1" s="42" t="s">
        <v>5</v>
      </c>
      <c r="P1" s="43" t="s">
        <v>3</v>
      </c>
      <c r="Q1" s="42"/>
    </row>
    <row r="2" spans="1:17" ht="15.75" thickBot="1">
      <c r="A2" s="6">
        <v>1</v>
      </c>
      <c r="B2" s="2" t="s">
        <v>6</v>
      </c>
      <c r="C2" s="9">
        <v>1445</v>
      </c>
      <c r="D2" s="26" t="s">
        <v>7</v>
      </c>
      <c r="E2" s="9">
        <v>1</v>
      </c>
      <c r="F2" s="44">
        <v>0.5</v>
      </c>
      <c r="G2" s="45">
        <v>0.54166666666666663</v>
      </c>
      <c r="H2" s="46">
        <f>SUM(G2,-F2)</f>
        <v>4.166666666666663E-2</v>
      </c>
      <c r="I2" s="6">
        <v>1</v>
      </c>
      <c r="J2" s="8" t="s">
        <v>8</v>
      </c>
      <c r="K2" s="9"/>
      <c r="L2" s="26" t="s">
        <v>9</v>
      </c>
      <c r="M2" s="9">
        <v>2</v>
      </c>
      <c r="N2" s="47">
        <v>0.5</v>
      </c>
      <c r="O2" s="45">
        <v>0.5444444444444444</v>
      </c>
      <c r="P2" s="46">
        <f>SUM(O2,-N2)</f>
        <v>4.4444444444444398E-2</v>
      </c>
      <c r="Q2" s="6"/>
    </row>
    <row r="3" spans="1:17">
      <c r="A3" s="6">
        <v>2</v>
      </c>
      <c r="B3" s="7" t="s">
        <v>6</v>
      </c>
      <c r="C3" s="9">
        <v>3229</v>
      </c>
      <c r="D3" s="26" t="s">
        <v>111</v>
      </c>
      <c r="E3" s="9">
        <v>1</v>
      </c>
      <c r="F3" s="46">
        <v>0.50694444444444442</v>
      </c>
      <c r="G3" s="45">
        <v>0.54722222222222217</v>
      </c>
      <c r="H3" s="46">
        <f t="shared" ref="H3:H21" si="0">SUM(G3,-F3)</f>
        <v>4.0277777777777746E-2</v>
      </c>
      <c r="I3" s="6">
        <v>2</v>
      </c>
      <c r="J3" s="8" t="s">
        <v>8</v>
      </c>
      <c r="K3" s="9">
        <v>2069</v>
      </c>
      <c r="L3" s="26" t="s">
        <v>10</v>
      </c>
      <c r="M3" s="9">
        <v>2</v>
      </c>
      <c r="N3" s="45">
        <v>0.50694444444444442</v>
      </c>
      <c r="O3" s="45">
        <v>0.54999999999999993</v>
      </c>
      <c r="P3" s="46">
        <f t="shared" ref="P3:P24" si="1">SUM(O3,-N3)</f>
        <v>4.3055555555555514E-2</v>
      </c>
      <c r="Q3" s="6"/>
    </row>
    <row r="4" spans="1:17">
      <c r="A4" s="6">
        <v>3</v>
      </c>
      <c r="B4" s="7" t="s">
        <v>6</v>
      </c>
      <c r="C4" s="8">
        <v>2062</v>
      </c>
      <c r="D4" s="26" t="s">
        <v>120</v>
      </c>
      <c r="E4" s="9">
        <v>1</v>
      </c>
      <c r="F4" s="46">
        <v>0.51388888888888895</v>
      </c>
      <c r="G4" s="45">
        <v>0.55277777777777803</v>
      </c>
      <c r="H4" s="46">
        <f t="shared" si="0"/>
        <v>3.8888888888889084E-2</v>
      </c>
      <c r="I4" s="6">
        <v>3</v>
      </c>
      <c r="J4" s="8" t="s">
        <v>8</v>
      </c>
      <c r="K4" s="9">
        <v>2106</v>
      </c>
      <c r="L4" s="26" t="s">
        <v>13</v>
      </c>
      <c r="M4" s="9">
        <v>2</v>
      </c>
      <c r="N4" s="45">
        <v>0.51388888888888895</v>
      </c>
      <c r="O4" s="45">
        <v>0.55555555555555503</v>
      </c>
      <c r="P4" s="46">
        <f t="shared" si="1"/>
        <v>4.1666666666666075E-2</v>
      </c>
      <c r="Q4" s="6"/>
    </row>
    <row r="5" spans="1:17">
      <c r="A5" s="6">
        <v>4</v>
      </c>
      <c r="B5" s="2" t="s">
        <v>11</v>
      </c>
      <c r="C5" s="9">
        <v>2036</v>
      </c>
      <c r="D5" s="26" t="s">
        <v>12</v>
      </c>
      <c r="E5" s="9">
        <v>1</v>
      </c>
      <c r="F5" s="46">
        <v>0.52083333333333304</v>
      </c>
      <c r="G5" s="45">
        <v>0.55833333333333302</v>
      </c>
      <c r="H5" s="46">
        <f t="shared" si="0"/>
        <v>3.7499999999999978E-2</v>
      </c>
      <c r="I5" s="6">
        <v>4</v>
      </c>
      <c r="J5" s="8" t="s">
        <v>8</v>
      </c>
      <c r="K5" s="9">
        <v>1971</v>
      </c>
      <c r="L5" s="26" t="s">
        <v>15</v>
      </c>
      <c r="M5" s="9">
        <v>2</v>
      </c>
      <c r="N5" s="45">
        <v>0.52083333333333304</v>
      </c>
      <c r="O5" s="45">
        <v>0.56111111111111101</v>
      </c>
      <c r="P5" s="46">
        <f t="shared" si="1"/>
        <v>4.0277777777777968E-2</v>
      </c>
      <c r="Q5" s="6"/>
    </row>
    <row r="6" spans="1:17">
      <c r="A6" s="6">
        <v>5</v>
      </c>
      <c r="B6" s="2" t="s">
        <v>11</v>
      </c>
      <c r="C6" s="9">
        <v>3073</v>
      </c>
      <c r="D6" s="26" t="s">
        <v>14</v>
      </c>
      <c r="E6" s="9">
        <v>1</v>
      </c>
      <c r="F6" s="46">
        <v>0.52777777777777801</v>
      </c>
      <c r="G6" s="45">
        <v>0.56388888888888899</v>
      </c>
      <c r="H6" s="46">
        <f t="shared" si="0"/>
        <v>3.6111111111110983E-2</v>
      </c>
      <c r="I6" s="6">
        <v>5</v>
      </c>
      <c r="J6" s="8" t="s">
        <v>8</v>
      </c>
      <c r="K6" s="9">
        <v>1943</v>
      </c>
      <c r="L6" s="26" t="s">
        <v>16</v>
      </c>
      <c r="M6" s="9">
        <v>2</v>
      </c>
      <c r="N6" s="45">
        <v>0.52777777777777801</v>
      </c>
      <c r="O6" s="45">
        <v>0.56666666666666698</v>
      </c>
      <c r="P6" s="46">
        <f t="shared" si="1"/>
        <v>3.8888888888888973E-2</v>
      </c>
      <c r="Q6" s="6"/>
    </row>
    <row r="7" spans="1:17" ht="15.75" thickBot="1">
      <c r="A7" s="6">
        <v>6</v>
      </c>
      <c r="B7" s="2" t="s">
        <v>11</v>
      </c>
      <c r="C7" s="9">
        <v>1628</v>
      </c>
      <c r="D7" s="26" t="s">
        <v>17</v>
      </c>
      <c r="E7" s="9">
        <v>1</v>
      </c>
      <c r="F7" s="46">
        <v>0.53472222222222199</v>
      </c>
      <c r="G7" s="45">
        <v>0.56944444444444398</v>
      </c>
      <c r="H7" s="46">
        <f t="shared" si="0"/>
        <v>3.4722222222221988E-2</v>
      </c>
      <c r="I7" s="6">
        <v>6</v>
      </c>
      <c r="J7" s="8" t="s">
        <v>8</v>
      </c>
      <c r="K7" s="27">
        <v>3053</v>
      </c>
      <c r="L7" s="26" t="s">
        <v>18</v>
      </c>
      <c r="M7" s="9">
        <v>2</v>
      </c>
      <c r="N7" s="45">
        <v>0.53472222222222199</v>
      </c>
      <c r="O7" s="45">
        <v>0.57222222222222197</v>
      </c>
      <c r="P7" s="46">
        <f t="shared" si="1"/>
        <v>3.7499999999999978E-2</v>
      </c>
      <c r="Q7" s="6"/>
    </row>
    <row r="8" spans="1:17" ht="15.75" thickBot="1">
      <c r="A8" s="6">
        <v>7</v>
      </c>
      <c r="B8" s="2" t="s">
        <v>11</v>
      </c>
      <c r="C8" s="9">
        <v>1990</v>
      </c>
      <c r="D8" s="26" t="s">
        <v>19</v>
      </c>
      <c r="E8" s="9">
        <v>1</v>
      </c>
      <c r="F8" s="44">
        <v>0.54166666666666696</v>
      </c>
      <c r="G8" s="45">
        <v>0.57499999999999996</v>
      </c>
      <c r="H8" s="46">
        <f t="shared" si="0"/>
        <v>3.3333333333332993E-2</v>
      </c>
      <c r="I8" s="6">
        <v>7</v>
      </c>
      <c r="J8" s="8" t="s">
        <v>8</v>
      </c>
      <c r="K8" s="9">
        <v>3171</v>
      </c>
      <c r="L8" s="26" t="s">
        <v>20</v>
      </c>
      <c r="M8" s="9">
        <v>2</v>
      </c>
      <c r="N8" s="47">
        <v>0.54166666666666696</v>
      </c>
      <c r="O8" s="45">
        <v>0.57777777777777795</v>
      </c>
      <c r="P8" s="46">
        <f t="shared" si="1"/>
        <v>3.6111111111110983E-2</v>
      </c>
      <c r="Q8" s="6"/>
    </row>
    <row r="9" spans="1:17">
      <c r="A9" s="6">
        <v>8</v>
      </c>
      <c r="B9" s="2" t="s">
        <v>11</v>
      </c>
      <c r="C9" s="9">
        <v>1648</v>
      </c>
      <c r="D9" s="26" t="s">
        <v>21</v>
      </c>
      <c r="E9" s="9">
        <v>1</v>
      </c>
      <c r="F9" s="46">
        <v>0.54861111111111105</v>
      </c>
      <c r="G9" s="45">
        <v>0.58055555555555505</v>
      </c>
      <c r="H9" s="46">
        <f t="shared" si="0"/>
        <v>3.1944444444443998E-2</v>
      </c>
      <c r="I9" s="6">
        <v>8</v>
      </c>
      <c r="J9" s="8" t="s">
        <v>8</v>
      </c>
      <c r="K9" s="9">
        <v>3276</v>
      </c>
      <c r="L9" s="26" t="s">
        <v>22</v>
      </c>
      <c r="M9" s="9">
        <v>2</v>
      </c>
      <c r="N9" s="45">
        <v>0.54861111111111105</v>
      </c>
      <c r="O9" s="45">
        <v>0.58333333333333304</v>
      </c>
      <c r="P9" s="46">
        <f t="shared" si="1"/>
        <v>3.4722222222221988E-2</v>
      </c>
      <c r="Q9" s="6"/>
    </row>
    <row r="10" spans="1:17">
      <c r="A10" s="6">
        <v>9</v>
      </c>
      <c r="B10" s="2" t="s">
        <v>11</v>
      </c>
      <c r="C10" s="27">
        <v>2001</v>
      </c>
      <c r="D10" s="26" t="s">
        <v>23</v>
      </c>
      <c r="E10" s="9">
        <v>1</v>
      </c>
      <c r="F10" s="46">
        <v>0.55555555555555503</v>
      </c>
      <c r="G10" s="45">
        <v>0.58611111111111103</v>
      </c>
      <c r="H10" s="46">
        <f t="shared" si="0"/>
        <v>3.0555555555556002E-2</v>
      </c>
      <c r="I10" s="6">
        <v>9</v>
      </c>
      <c r="J10" s="8" t="s">
        <v>8</v>
      </c>
      <c r="K10" s="9">
        <v>1798</v>
      </c>
      <c r="L10" s="26" t="s">
        <v>24</v>
      </c>
      <c r="M10" s="9">
        <v>2</v>
      </c>
      <c r="N10" s="45">
        <v>0.55555555555555503</v>
      </c>
      <c r="O10" s="45">
        <v>0.58888888888888902</v>
      </c>
      <c r="P10" s="46">
        <f t="shared" si="1"/>
        <v>3.3333333333333992E-2</v>
      </c>
      <c r="Q10" s="6"/>
    </row>
    <row r="11" spans="1:17">
      <c r="A11" s="6">
        <v>10</v>
      </c>
      <c r="B11" s="2" t="s">
        <v>11</v>
      </c>
      <c r="C11" s="27">
        <v>1705</v>
      </c>
      <c r="D11" s="26" t="s">
        <v>25</v>
      </c>
      <c r="E11" s="9">
        <v>1</v>
      </c>
      <c r="F11" s="46">
        <v>0.5625</v>
      </c>
      <c r="G11" s="45">
        <v>0.59166666666666601</v>
      </c>
      <c r="H11" s="46">
        <f t="shared" si="0"/>
        <v>2.9166666666666008E-2</v>
      </c>
      <c r="I11" s="6">
        <v>10</v>
      </c>
      <c r="J11" s="8" t="s">
        <v>8</v>
      </c>
      <c r="K11" s="9">
        <v>2034</v>
      </c>
      <c r="L11" s="26" t="s">
        <v>32</v>
      </c>
      <c r="M11" s="9">
        <v>2</v>
      </c>
      <c r="N11" s="45">
        <v>0.5625</v>
      </c>
      <c r="O11" s="45">
        <v>0.59444444444444444</v>
      </c>
      <c r="P11" s="46">
        <f t="shared" si="1"/>
        <v>3.1944444444444442E-2</v>
      </c>
      <c r="Q11" s="6"/>
    </row>
    <row r="12" spans="1:17" ht="15.75" thickBot="1">
      <c r="A12" s="6"/>
      <c r="B12" s="6"/>
      <c r="C12" s="6"/>
      <c r="D12" s="6"/>
      <c r="E12" s="8"/>
      <c r="F12" s="48" t="s">
        <v>26</v>
      </c>
      <c r="G12" s="49" t="s">
        <v>27</v>
      </c>
      <c r="H12" s="46"/>
      <c r="I12" s="6"/>
      <c r="J12" s="50" t="s">
        <v>28</v>
      </c>
      <c r="K12" s="8"/>
      <c r="L12" s="6"/>
      <c r="M12" s="8"/>
      <c r="N12" s="48" t="s">
        <v>26</v>
      </c>
      <c r="O12" s="49" t="s">
        <v>27</v>
      </c>
      <c r="P12" s="46"/>
      <c r="Q12" s="6"/>
    </row>
    <row r="13" spans="1:17" ht="15.75" thickBot="1">
      <c r="A13" s="6">
        <v>11</v>
      </c>
      <c r="B13" s="2" t="s">
        <v>11</v>
      </c>
      <c r="C13" s="27">
        <v>1863</v>
      </c>
      <c r="D13" s="26" t="s">
        <v>29</v>
      </c>
      <c r="E13" s="9">
        <v>1</v>
      </c>
      <c r="F13" s="44">
        <v>0.57638888888888995</v>
      </c>
      <c r="G13" s="45">
        <v>0.61388888888888882</v>
      </c>
      <c r="H13" s="46">
        <f t="shared" si="0"/>
        <v>3.7499999999998868E-2</v>
      </c>
      <c r="I13" s="6"/>
      <c r="J13" s="8"/>
      <c r="K13" s="8"/>
      <c r="L13" s="6"/>
      <c r="M13" s="8"/>
      <c r="N13" s="45"/>
      <c r="O13" s="6"/>
      <c r="P13" s="46"/>
      <c r="Q13" s="6"/>
    </row>
    <row r="14" spans="1:17" ht="15.75" thickBot="1">
      <c r="A14" s="6">
        <v>12</v>
      </c>
      <c r="B14" s="2" t="s">
        <v>11</v>
      </c>
      <c r="C14" s="9">
        <v>1920</v>
      </c>
      <c r="D14" s="26" t="s">
        <v>30</v>
      </c>
      <c r="E14" s="9">
        <v>1</v>
      </c>
      <c r="F14" s="46">
        <v>0.58333333333333504</v>
      </c>
      <c r="G14" s="45">
        <v>0.61666666666666603</v>
      </c>
      <c r="H14" s="46">
        <f t="shared" si="0"/>
        <v>3.3333333333330994E-2</v>
      </c>
      <c r="I14" s="6">
        <v>1</v>
      </c>
      <c r="J14" s="8" t="s">
        <v>56</v>
      </c>
      <c r="K14" s="9">
        <v>2107</v>
      </c>
      <c r="L14" s="26" t="s">
        <v>57</v>
      </c>
      <c r="M14" s="9">
        <v>3</v>
      </c>
      <c r="N14" s="47">
        <v>0.58333333333333304</v>
      </c>
      <c r="O14" s="51">
        <v>0.61944444444444446</v>
      </c>
      <c r="P14" s="46">
        <f t="shared" si="1"/>
        <v>3.6111111111111427E-2</v>
      </c>
      <c r="Q14" s="6"/>
    </row>
    <row r="15" spans="1:17">
      <c r="A15" s="6">
        <v>13</v>
      </c>
      <c r="B15" s="8" t="s">
        <v>11</v>
      </c>
      <c r="C15" s="9">
        <v>1058</v>
      </c>
      <c r="D15" s="26" t="s">
        <v>33</v>
      </c>
      <c r="E15" s="9">
        <v>1</v>
      </c>
      <c r="F15" s="46">
        <v>0.59027777777778001</v>
      </c>
      <c r="G15" s="45">
        <v>0.62222222222222201</v>
      </c>
      <c r="H15" s="46">
        <f t="shared" si="0"/>
        <v>3.1944444444441999E-2</v>
      </c>
      <c r="I15" s="6">
        <v>2</v>
      </c>
      <c r="J15" s="8" t="s">
        <v>56</v>
      </c>
      <c r="K15" s="9">
        <v>1861</v>
      </c>
      <c r="L15" s="26" t="s">
        <v>58</v>
      </c>
      <c r="M15" s="9">
        <v>3</v>
      </c>
      <c r="N15" s="45">
        <v>0.59027777777777701</v>
      </c>
      <c r="O15" s="45">
        <v>0.625</v>
      </c>
      <c r="P15" s="46">
        <f t="shared" si="1"/>
        <v>3.4722222222222987E-2</v>
      </c>
      <c r="Q15" s="6"/>
    </row>
    <row r="16" spans="1:17">
      <c r="A16" s="6">
        <v>14</v>
      </c>
      <c r="B16" s="8" t="s">
        <v>11</v>
      </c>
      <c r="C16" s="27">
        <v>1484</v>
      </c>
      <c r="D16" s="28" t="s">
        <v>35</v>
      </c>
      <c r="E16" s="9">
        <v>1</v>
      </c>
      <c r="F16" s="46">
        <v>0.59722222222222499</v>
      </c>
      <c r="G16" s="45">
        <v>0.62777777777777777</v>
      </c>
      <c r="H16" s="46">
        <f t="shared" si="0"/>
        <v>3.0555555555552782E-2</v>
      </c>
      <c r="I16" s="6">
        <v>3</v>
      </c>
      <c r="J16" s="8" t="s">
        <v>56</v>
      </c>
      <c r="K16" s="9">
        <v>1463</v>
      </c>
      <c r="L16" s="26" t="s">
        <v>62</v>
      </c>
      <c r="M16" s="9">
        <v>3</v>
      </c>
      <c r="N16" s="45">
        <v>0.59722222222222199</v>
      </c>
      <c r="O16" s="51">
        <v>0.63055555555555598</v>
      </c>
      <c r="P16" s="46">
        <f t="shared" si="1"/>
        <v>3.3333333333333992E-2</v>
      </c>
      <c r="Q16" s="6"/>
    </row>
    <row r="17" spans="1:17">
      <c r="A17" s="6">
        <v>15</v>
      </c>
      <c r="B17" s="2" t="s">
        <v>11</v>
      </c>
      <c r="C17" s="9">
        <v>1730</v>
      </c>
      <c r="D17" s="26" t="s">
        <v>37</v>
      </c>
      <c r="E17" s="9">
        <v>1</v>
      </c>
      <c r="F17" s="46">
        <v>0.60416666666666996</v>
      </c>
      <c r="G17" s="45">
        <v>0.6333333333333333</v>
      </c>
      <c r="H17" s="46">
        <f t="shared" si="0"/>
        <v>2.9166666666663343E-2</v>
      </c>
      <c r="I17" s="6">
        <v>4</v>
      </c>
      <c r="J17" s="8" t="s">
        <v>56</v>
      </c>
      <c r="K17" s="9">
        <v>361</v>
      </c>
      <c r="L17" s="26" t="s">
        <v>64</v>
      </c>
      <c r="M17" s="9">
        <v>3</v>
      </c>
      <c r="N17" s="45">
        <v>0.60416666666666596</v>
      </c>
      <c r="O17" s="45">
        <v>0.63611111111111096</v>
      </c>
      <c r="P17" s="46">
        <f t="shared" si="1"/>
        <v>3.1944444444444997E-2</v>
      </c>
      <c r="Q17" s="6"/>
    </row>
    <row r="18" spans="1:17">
      <c r="A18" s="6">
        <v>16</v>
      </c>
      <c r="B18" s="2" t="s">
        <v>43</v>
      </c>
      <c r="C18" s="9">
        <v>876</v>
      </c>
      <c r="D18" s="26" t="s">
        <v>44</v>
      </c>
      <c r="E18" s="9">
        <v>1</v>
      </c>
      <c r="F18" s="46">
        <v>0.61111111111111505</v>
      </c>
      <c r="G18" s="45">
        <v>0.63888888888888895</v>
      </c>
      <c r="H18" s="46">
        <f t="shared" si="0"/>
        <v>2.7777777777773904E-2</v>
      </c>
      <c r="I18" s="6">
        <v>5</v>
      </c>
      <c r="J18" s="8" t="s">
        <v>56</v>
      </c>
      <c r="K18" s="9">
        <v>2878</v>
      </c>
      <c r="L18" s="26" t="s">
        <v>66</v>
      </c>
      <c r="M18" s="9">
        <v>3</v>
      </c>
      <c r="N18" s="45">
        <v>0.61111111111111105</v>
      </c>
      <c r="O18" s="51">
        <v>0.64166666666666705</v>
      </c>
      <c r="P18" s="46">
        <f t="shared" si="1"/>
        <v>3.0555555555556002E-2</v>
      </c>
      <c r="Q18" s="6"/>
    </row>
    <row r="19" spans="1:17" ht="15.75" thickBot="1">
      <c r="A19" s="6">
        <v>17</v>
      </c>
      <c r="B19" s="2" t="s">
        <v>43</v>
      </c>
      <c r="C19" s="9">
        <v>1327</v>
      </c>
      <c r="D19" s="26" t="s">
        <v>47</v>
      </c>
      <c r="E19" s="8">
        <v>1</v>
      </c>
      <c r="F19" s="52">
        <v>0.61805555555555558</v>
      </c>
      <c r="G19" s="45">
        <v>0.64722222222222225</v>
      </c>
      <c r="H19" s="46">
        <f t="shared" si="0"/>
        <v>2.9166666666666674E-2</v>
      </c>
      <c r="I19" s="6">
        <v>6</v>
      </c>
      <c r="J19" s="8" t="s">
        <v>69</v>
      </c>
      <c r="K19" s="9">
        <v>1472</v>
      </c>
      <c r="L19" s="26" t="s">
        <v>70</v>
      </c>
      <c r="M19" s="9">
        <v>3</v>
      </c>
      <c r="N19" s="45">
        <v>0.61805555555555503</v>
      </c>
      <c r="O19" s="45">
        <v>0.64444444444444449</v>
      </c>
      <c r="P19" s="46">
        <f t="shared" si="1"/>
        <v>2.6388888888889461E-2</v>
      </c>
      <c r="Q19" s="6"/>
    </row>
    <row r="20" spans="1:17" ht="15.75" thickBot="1">
      <c r="A20" s="6"/>
      <c r="B20" s="8"/>
      <c r="C20" s="8"/>
      <c r="D20" s="6"/>
      <c r="E20" s="8"/>
      <c r="F20" s="48" t="s">
        <v>26</v>
      </c>
      <c r="G20" s="6"/>
      <c r="H20" s="46"/>
      <c r="I20" s="6">
        <v>7</v>
      </c>
      <c r="J20" s="8" t="s">
        <v>69</v>
      </c>
      <c r="K20" s="9">
        <v>741</v>
      </c>
      <c r="L20" s="26" t="s">
        <v>71</v>
      </c>
      <c r="M20" s="8">
        <v>3</v>
      </c>
      <c r="N20" s="47">
        <v>0.625</v>
      </c>
      <c r="O20" s="51">
        <v>0.65277777777777801</v>
      </c>
      <c r="P20" s="46">
        <f t="shared" si="1"/>
        <v>2.7777777777778012E-2</v>
      </c>
      <c r="Q20" s="6"/>
    </row>
    <row r="21" spans="1:17" ht="15.75" thickBot="1">
      <c r="A21" s="6">
        <v>18</v>
      </c>
      <c r="B21" s="2" t="s">
        <v>43</v>
      </c>
      <c r="C21" s="9">
        <v>1613</v>
      </c>
      <c r="D21" s="26" t="s">
        <v>49</v>
      </c>
      <c r="E21" s="9">
        <v>1</v>
      </c>
      <c r="F21" s="44">
        <v>0.63194444444444442</v>
      </c>
      <c r="G21" s="45">
        <v>0.65555555555555556</v>
      </c>
      <c r="H21" s="46">
        <f t="shared" si="0"/>
        <v>2.3611111111111138E-2</v>
      </c>
      <c r="I21" s="6">
        <v>8</v>
      </c>
      <c r="J21" s="8" t="s">
        <v>69</v>
      </c>
      <c r="K21" s="9">
        <v>1411</v>
      </c>
      <c r="L21" s="26" t="s">
        <v>74</v>
      </c>
      <c r="M21" s="8">
        <v>3</v>
      </c>
      <c r="N21" s="45">
        <v>0.63194444444444398</v>
      </c>
      <c r="O21" s="45">
        <v>0.65833333333333299</v>
      </c>
      <c r="P21" s="46">
        <f t="shared" si="1"/>
        <v>2.6388888888889017E-2</v>
      </c>
      <c r="Q21" s="6"/>
    </row>
    <row r="22" spans="1:17">
      <c r="A22" s="6">
        <v>19</v>
      </c>
      <c r="B22" s="2" t="s">
        <v>43</v>
      </c>
      <c r="C22" s="27">
        <v>272</v>
      </c>
      <c r="D22" s="28" t="s">
        <v>51</v>
      </c>
      <c r="E22" s="9">
        <v>1</v>
      </c>
      <c r="F22" s="46">
        <v>0.63888888888888795</v>
      </c>
      <c r="G22" s="45">
        <v>0.66111111111111109</v>
      </c>
      <c r="H22" s="46">
        <v>2.2222222222222223E-2</v>
      </c>
      <c r="I22" s="6">
        <v>9</v>
      </c>
      <c r="J22" s="8" t="s">
        <v>69</v>
      </c>
      <c r="K22" s="9">
        <v>1733</v>
      </c>
      <c r="L22" s="26" t="s">
        <v>112</v>
      </c>
      <c r="M22" s="8">
        <v>3</v>
      </c>
      <c r="N22" s="45">
        <v>0.63888888888888795</v>
      </c>
      <c r="O22" s="51">
        <v>0.66388888888888897</v>
      </c>
      <c r="P22" s="46">
        <f t="shared" si="1"/>
        <v>2.5000000000001021E-2</v>
      </c>
      <c r="Q22" s="6"/>
    </row>
    <row r="23" spans="1:17">
      <c r="A23" s="6">
        <v>20</v>
      </c>
      <c r="B23" s="8" t="s">
        <v>43</v>
      </c>
      <c r="C23" s="9">
        <v>1425</v>
      </c>
      <c r="D23" s="26" t="s">
        <v>54</v>
      </c>
      <c r="E23" s="9">
        <v>1</v>
      </c>
      <c r="F23" s="46">
        <v>0.64583333333333304</v>
      </c>
      <c r="G23" s="45">
        <v>0.66666666666666696</v>
      </c>
      <c r="H23" s="46">
        <f>SUM(G23,-F22)</f>
        <v>2.7777777777779011E-2</v>
      </c>
      <c r="I23" s="6">
        <v>10</v>
      </c>
      <c r="J23" s="8" t="s">
        <v>69</v>
      </c>
      <c r="K23" s="27">
        <v>489</v>
      </c>
      <c r="L23" s="26" t="s">
        <v>78</v>
      </c>
      <c r="M23" s="8">
        <v>3</v>
      </c>
      <c r="N23" s="45">
        <v>0.64583333333333304</v>
      </c>
      <c r="O23" s="45">
        <v>0.66944444444444395</v>
      </c>
      <c r="P23" s="46">
        <f t="shared" si="1"/>
        <v>2.3611111111110916E-2</v>
      </c>
      <c r="Q23" s="6"/>
    </row>
    <row r="24" spans="1:17">
      <c r="A24" s="6">
        <v>21</v>
      </c>
      <c r="B24" s="8" t="s">
        <v>43</v>
      </c>
      <c r="C24" s="9">
        <v>1300</v>
      </c>
      <c r="D24" s="26" t="s">
        <v>55</v>
      </c>
      <c r="E24" s="9">
        <v>1</v>
      </c>
      <c r="F24" s="46">
        <v>0.65277777777777701</v>
      </c>
      <c r="G24" s="45">
        <v>0.67222222222222205</v>
      </c>
      <c r="H24" s="46">
        <f>SUM(G24,-F23)</f>
        <v>2.6388888888889017E-2</v>
      </c>
      <c r="I24" s="6">
        <v>11</v>
      </c>
      <c r="J24" s="53" t="s">
        <v>69</v>
      </c>
      <c r="K24" s="27">
        <v>1727</v>
      </c>
      <c r="L24" s="26" t="s">
        <v>80</v>
      </c>
      <c r="M24" s="8">
        <v>3</v>
      </c>
      <c r="N24" s="45">
        <v>0.65277777777777801</v>
      </c>
      <c r="O24" s="51">
        <v>0.67499999999999905</v>
      </c>
      <c r="P24" s="46">
        <f t="shared" si="1"/>
        <v>2.2222222222221033E-2</v>
      </c>
      <c r="Q24" s="6"/>
    </row>
    <row r="25" spans="1:17">
      <c r="A25" s="6">
        <v>22</v>
      </c>
      <c r="B25" s="8" t="s">
        <v>43</v>
      </c>
      <c r="C25" s="9">
        <v>1252</v>
      </c>
      <c r="D25" s="26" t="s">
        <v>59</v>
      </c>
      <c r="E25" s="9">
        <v>1</v>
      </c>
      <c r="F25" s="46">
        <v>0.65972222222222221</v>
      </c>
      <c r="G25" s="45">
        <v>0.67777777777777803</v>
      </c>
      <c r="H25" s="46">
        <f>SUM(G25,-F24)</f>
        <v>2.5000000000001021E-2</v>
      </c>
      <c r="I25" s="6">
        <v>12</v>
      </c>
      <c r="J25" s="8" t="s">
        <v>69</v>
      </c>
      <c r="K25" s="9">
        <v>1333</v>
      </c>
      <c r="L25" s="26" t="s">
        <v>83</v>
      </c>
      <c r="M25" s="8">
        <v>3</v>
      </c>
      <c r="N25" s="45">
        <v>0.65972222222222221</v>
      </c>
      <c r="O25" s="45">
        <v>0.69166666666666676</v>
      </c>
      <c r="P25" s="46">
        <v>3.1944444444444449E-2</v>
      </c>
      <c r="Q25" s="6"/>
    </row>
    <row r="26" spans="1:17">
      <c r="A26" s="6">
        <v>23</v>
      </c>
      <c r="B26" s="8" t="s">
        <v>43</v>
      </c>
      <c r="C26" s="9">
        <v>988</v>
      </c>
      <c r="D26" s="26" t="s">
        <v>61</v>
      </c>
      <c r="E26" s="9">
        <v>1</v>
      </c>
      <c r="F26" s="46">
        <v>0.66666666666666397</v>
      </c>
      <c r="G26" s="45">
        <v>0.68888888888888899</v>
      </c>
      <c r="H26" s="46">
        <v>2.2222222222222223E-2</v>
      </c>
      <c r="I26" s="6">
        <v>13</v>
      </c>
      <c r="J26" s="8" t="s">
        <v>69</v>
      </c>
      <c r="K26" s="9">
        <v>506</v>
      </c>
      <c r="L26" s="26" t="s">
        <v>122</v>
      </c>
      <c r="M26" s="8">
        <v>3</v>
      </c>
      <c r="N26" s="45">
        <v>0.66666666666666663</v>
      </c>
      <c r="O26" s="45">
        <v>0.69444444444444453</v>
      </c>
      <c r="P26" s="46">
        <v>2.7777777777777776E-2</v>
      </c>
      <c r="Q26" s="6"/>
    </row>
    <row r="27" spans="1:17">
      <c r="A27" s="6"/>
      <c r="E27" s="9">
        <v>1</v>
      </c>
      <c r="F27" s="46">
        <v>0.67361111111111116</v>
      </c>
      <c r="G27" s="45">
        <v>0.6972222222222223</v>
      </c>
      <c r="H27" s="46">
        <v>2.361111111111111E-2</v>
      </c>
      <c r="I27" s="6"/>
      <c r="J27" s="6"/>
      <c r="K27" s="6"/>
      <c r="L27" s="6"/>
      <c r="M27" s="6"/>
      <c r="N27" s="54" t="s">
        <v>116</v>
      </c>
      <c r="O27" s="6"/>
      <c r="P27" s="6"/>
      <c r="Q27" s="6"/>
    </row>
    <row r="28" spans="1:17" ht="15.75" thickBot="1">
      <c r="A28" s="6"/>
      <c r="B28" s="6"/>
      <c r="C28" s="6"/>
      <c r="D28" s="6"/>
      <c r="E28" s="8"/>
      <c r="F28" s="6"/>
      <c r="G28" s="49" t="s">
        <v>126</v>
      </c>
      <c r="H28" s="46"/>
      <c r="I28" s="6"/>
      <c r="J28" s="6"/>
      <c r="K28" s="6"/>
      <c r="L28" s="6"/>
      <c r="M28" s="6"/>
      <c r="N28" s="6"/>
      <c r="O28" s="6"/>
      <c r="P28" s="6"/>
      <c r="Q28" s="6"/>
    </row>
    <row r="29" spans="1:17" ht="15.75" thickBot="1">
      <c r="A29" s="6">
        <v>24</v>
      </c>
      <c r="B29" s="8" t="s">
        <v>43</v>
      </c>
      <c r="C29" s="9">
        <v>1176</v>
      </c>
      <c r="D29" s="26" t="s">
        <v>63</v>
      </c>
      <c r="E29" s="9">
        <v>1</v>
      </c>
      <c r="F29" s="46">
        <v>0.687499999999999</v>
      </c>
      <c r="G29" s="45">
        <v>0.72916666666666663</v>
      </c>
      <c r="H29" s="46">
        <v>4.1666666666666664E-2</v>
      </c>
      <c r="I29" s="6">
        <v>11</v>
      </c>
      <c r="J29" s="2" t="s">
        <v>31</v>
      </c>
      <c r="K29" s="9">
        <v>2049</v>
      </c>
      <c r="L29" s="26" t="s">
        <v>34</v>
      </c>
      <c r="M29" s="8">
        <v>2</v>
      </c>
      <c r="N29" s="47">
        <v>0.687499999999999</v>
      </c>
      <c r="O29" s="45">
        <v>0.71805555555555556</v>
      </c>
      <c r="P29" s="46">
        <v>3.0555555555555555E-2</v>
      </c>
      <c r="Q29" s="6"/>
    </row>
    <row r="30" spans="1:17">
      <c r="A30" s="6">
        <v>25</v>
      </c>
      <c r="B30" s="8" t="s">
        <v>43</v>
      </c>
      <c r="C30" s="9">
        <v>197</v>
      </c>
      <c r="D30" s="26" t="s">
        <v>65</v>
      </c>
      <c r="E30" s="9">
        <v>1</v>
      </c>
      <c r="F30" s="46">
        <v>0.69444444444444398</v>
      </c>
      <c r="G30" s="45">
        <v>0.7319444444444444</v>
      </c>
      <c r="H30" s="46">
        <f>SUM(G30,-F29)</f>
        <v>4.4444444444445397E-2</v>
      </c>
      <c r="I30" s="6">
        <v>12</v>
      </c>
      <c r="J30" s="2" t="s">
        <v>31</v>
      </c>
      <c r="K30" s="9">
        <v>1984</v>
      </c>
      <c r="L30" s="26" t="s">
        <v>36</v>
      </c>
      <c r="M30" s="8">
        <v>2</v>
      </c>
      <c r="N30" s="45">
        <v>0.69444444444444398</v>
      </c>
      <c r="O30" s="45">
        <v>0.72083333333333333</v>
      </c>
      <c r="P30" s="46">
        <v>2.6388888888888889E-2</v>
      </c>
      <c r="Q30" s="6"/>
    </row>
    <row r="31" spans="1:17">
      <c r="A31" s="6">
        <v>26</v>
      </c>
      <c r="B31" s="8" t="s">
        <v>43</v>
      </c>
      <c r="C31" s="9">
        <v>775</v>
      </c>
      <c r="D31" s="26" t="s">
        <v>67</v>
      </c>
      <c r="E31" s="9">
        <v>1</v>
      </c>
      <c r="F31" s="46">
        <v>0.70138888888888595</v>
      </c>
      <c r="G31" s="45">
        <v>0.73472222222222217</v>
      </c>
      <c r="H31" s="46">
        <f>SUM(G31,-F30)</f>
        <v>4.027777777777819E-2</v>
      </c>
      <c r="I31" s="6">
        <v>13</v>
      </c>
      <c r="J31" s="2" t="s">
        <v>31</v>
      </c>
      <c r="K31" s="8">
        <v>1397</v>
      </c>
      <c r="L31" s="6" t="s">
        <v>38</v>
      </c>
      <c r="M31" s="8">
        <v>2</v>
      </c>
      <c r="N31" s="45">
        <v>0.70138888888888895</v>
      </c>
      <c r="O31" s="45">
        <v>0.72361111111111109</v>
      </c>
      <c r="P31" s="46">
        <v>2.2222222222222223E-2</v>
      </c>
      <c r="Q31" s="6"/>
    </row>
    <row r="32" spans="1:17">
      <c r="A32" s="6">
        <v>27</v>
      </c>
      <c r="B32" s="8" t="s">
        <v>43</v>
      </c>
      <c r="C32" s="9">
        <v>1469</v>
      </c>
      <c r="D32" s="26" t="s">
        <v>68</v>
      </c>
      <c r="E32" s="9">
        <v>1</v>
      </c>
      <c r="F32" s="46">
        <v>0.70833333333333504</v>
      </c>
      <c r="G32" s="45">
        <v>0.73750000000000004</v>
      </c>
      <c r="H32" s="46">
        <f>SUM(G32,-F31)</f>
        <v>3.6111111111114091E-2</v>
      </c>
      <c r="I32" s="6">
        <v>14</v>
      </c>
      <c r="J32" s="2" t="s">
        <v>39</v>
      </c>
      <c r="K32" s="9">
        <v>1314</v>
      </c>
      <c r="L32" s="26" t="s">
        <v>40</v>
      </c>
      <c r="M32" s="8">
        <v>2</v>
      </c>
      <c r="N32" s="45">
        <v>0.70833333333333337</v>
      </c>
      <c r="O32" s="45">
        <v>0.72638888888888886</v>
      </c>
      <c r="P32" s="46">
        <v>1.8055555555555557E-2</v>
      </c>
      <c r="Q32" s="6"/>
    </row>
    <row r="33" spans="1:17">
      <c r="A33" s="6"/>
      <c r="E33" s="9"/>
      <c r="F33" s="46"/>
      <c r="G33" s="45"/>
      <c r="H33" s="46"/>
      <c r="I33" s="54"/>
      <c r="J33" s="6"/>
      <c r="K33" s="6"/>
      <c r="L33" s="6"/>
      <c r="M33" s="8"/>
      <c r="N33" s="54" t="s">
        <v>26</v>
      </c>
      <c r="O33" s="49" t="s">
        <v>126</v>
      </c>
      <c r="P33" s="46"/>
      <c r="Q33" s="6"/>
    </row>
    <row r="34" spans="1:17" ht="15.75" thickBot="1">
      <c r="A34" s="6"/>
      <c r="E34" s="9"/>
      <c r="F34" s="45"/>
      <c r="G34" s="45"/>
      <c r="H34" s="46"/>
      <c r="I34" s="6"/>
      <c r="J34" s="6"/>
      <c r="K34" s="6"/>
      <c r="L34" s="6"/>
      <c r="M34" s="8"/>
      <c r="N34" s="6"/>
      <c r="O34" s="6"/>
      <c r="P34" s="8"/>
      <c r="Q34" s="6"/>
    </row>
    <row r="35" spans="1:17" ht="15.75" thickBot="1">
      <c r="A35" s="54" t="s">
        <v>28</v>
      </c>
      <c r="B35" s="6"/>
      <c r="C35" s="6"/>
      <c r="D35" s="6"/>
      <c r="E35" s="8"/>
      <c r="F35" s="6"/>
      <c r="G35" s="6"/>
      <c r="H35" s="46"/>
      <c r="I35" s="6">
        <v>15</v>
      </c>
      <c r="J35" s="2" t="s">
        <v>39</v>
      </c>
      <c r="K35" s="9">
        <v>950</v>
      </c>
      <c r="L35" s="26" t="s">
        <v>41</v>
      </c>
      <c r="M35" s="8">
        <v>2</v>
      </c>
      <c r="N35" s="47">
        <v>0.72222222222221799</v>
      </c>
      <c r="O35" s="45">
        <v>0.75694444444444453</v>
      </c>
      <c r="P35" s="46">
        <f>SUM(O35,-N35)</f>
        <v>3.472222222222654E-2</v>
      </c>
      <c r="Q35" s="6"/>
    </row>
    <row r="36" spans="1:17">
      <c r="A36" s="6"/>
      <c r="B36" s="8"/>
      <c r="C36" s="8"/>
      <c r="D36" s="6"/>
      <c r="E36" s="8"/>
      <c r="F36" s="48" t="s">
        <v>26</v>
      </c>
      <c r="G36" s="49" t="s">
        <v>124</v>
      </c>
      <c r="H36" s="46"/>
      <c r="I36" s="6">
        <v>16</v>
      </c>
      <c r="J36" s="8" t="s">
        <v>39</v>
      </c>
      <c r="K36" s="9">
        <v>375</v>
      </c>
      <c r="L36" s="26" t="s">
        <v>42</v>
      </c>
      <c r="M36" s="8">
        <v>2</v>
      </c>
      <c r="N36" s="45">
        <v>0.72916666666666197</v>
      </c>
      <c r="O36" s="45">
        <v>0.7597222222222223</v>
      </c>
      <c r="P36" s="46">
        <f t="shared" ref="P36:P41" si="2">SUM(O36,-N35)</f>
        <v>3.7500000000004308E-2</v>
      </c>
      <c r="Q36" s="6"/>
    </row>
    <row r="37" spans="1:17" ht="22.5">
      <c r="A37" s="6">
        <v>14</v>
      </c>
      <c r="B37" s="8" t="s">
        <v>72</v>
      </c>
      <c r="C37" s="27">
        <v>2578</v>
      </c>
      <c r="D37" s="28" t="s">
        <v>73</v>
      </c>
      <c r="E37" s="9">
        <v>3</v>
      </c>
      <c r="F37" s="46">
        <v>0.73611111111110605</v>
      </c>
      <c r="G37" s="45">
        <v>0.77083333333333337</v>
      </c>
      <c r="H37" s="46">
        <v>3.4722222222222224E-2</v>
      </c>
      <c r="I37" s="6">
        <v>17</v>
      </c>
      <c r="J37" s="8" t="s">
        <v>45</v>
      </c>
      <c r="K37" s="9">
        <v>3080</v>
      </c>
      <c r="L37" s="26" t="s">
        <v>46</v>
      </c>
      <c r="M37" s="8">
        <v>2</v>
      </c>
      <c r="N37" s="45">
        <v>0.73611111111111116</v>
      </c>
      <c r="O37" s="45">
        <v>0.76249999999999996</v>
      </c>
      <c r="P37" s="46">
        <f t="shared" si="2"/>
        <v>3.3333333333337989E-2</v>
      </c>
      <c r="Q37" s="6"/>
    </row>
    <row r="38" spans="1:17">
      <c r="A38" s="6">
        <v>15</v>
      </c>
      <c r="B38" s="8" t="s">
        <v>72</v>
      </c>
      <c r="C38" s="9">
        <v>2102</v>
      </c>
      <c r="D38" s="26" t="s">
        <v>75</v>
      </c>
      <c r="E38" s="9">
        <v>3</v>
      </c>
      <c r="F38" s="46">
        <v>0.74305555555555547</v>
      </c>
      <c r="G38" s="45">
        <v>0.77361111111111114</v>
      </c>
      <c r="H38" s="46">
        <f t="shared" ref="H38:H45" si="3">SUM(G38,-F37)</f>
        <v>3.7500000000005085E-2</v>
      </c>
      <c r="I38" s="6">
        <v>18</v>
      </c>
      <c r="J38" s="8" t="s">
        <v>45</v>
      </c>
      <c r="K38" s="9">
        <v>1857</v>
      </c>
      <c r="L38" s="26" t="s">
        <v>48</v>
      </c>
      <c r="M38" s="8">
        <v>2</v>
      </c>
      <c r="N38" s="45">
        <v>0.74305555555555547</v>
      </c>
      <c r="O38" s="45">
        <v>0.76527777777777795</v>
      </c>
      <c r="P38" s="46">
        <f t="shared" si="2"/>
        <v>2.9166666666666785E-2</v>
      </c>
      <c r="Q38" s="6"/>
    </row>
    <row r="39" spans="1:17">
      <c r="A39" s="6">
        <v>16</v>
      </c>
      <c r="B39" s="8" t="s">
        <v>76</v>
      </c>
      <c r="C39" s="27">
        <v>728</v>
      </c>
      <c r="D39" s="26" t="s">
        <v>77</v>
      </c>
      <c r="E39" s="9">
        <v>3</v>
      </c>
      <c r="F39" s="46">
        <v>0.75</v>
      </c>
      <c r="G39" s="45">
        <v>0.77638888888888891</v>
      </c>
      <c r="H39" s="46">
        <f t="shared" si="3"/>
        <v>3.3333333333333437E-2</v>
      </c>
      <c r="I39" s="6">
        <v>19</v>
      </c>
      <c r="J39" s="8" t="s">
        <v>45</v>
      </c>
      <c r="K39" s="27">
        <v>2079</v>
      </c>
      <c r="L39" s="26" t="s">
        <v>50</v>
      </c>
      <c r="M39" s="8">
        <v>2</v>
      </c>
      <c r="N39" s="45">
        <v>0.75</v>
      </c>
      <c r="O39" s="45">
        <v>0.76805555555555605</v>
      </c>
      <c r="P39" s="46">
        <f t="shared" si="2"/>
        <v>2.5000000000000577E-2</v>
      </c>
      <c r="Q39" s="6"/>
    </row>
    <row r="40" spans="1:17">
      <c r="A40" s="6">
        <v>17</v>
      </c>
      <c r="B40" s="8" t="s">
        <v>76</v>
      </c>
      <c r="C40" s="9">
        <v>2133</v>
      </c>
      <c r="D40" s="26" t="s">
        <v>79</v>
      </c>
      <c r="E40" s="9">
        <v>3</v>
      </c>
      <c r="F40" s="33">
        <v>0.75694444444443798</v>
      </c>
      <c r="G40" s="45">
        <v>0.77916666666666667</v>
      </c>
      <c r="H40" s="46">
        <f t="shared" si="3"/>
        <v>2.9166666666666674E-2</v>
      </c>
      <c r="I40" s="6">
        <v>20</v>
      </c>
      <c r="J40" s="8" t="s">
        <v>45</v>
      </c>
      <c r="K40" s="9">
        <v>3193</v>
      </c>
      <c r="L40" s="26" t="s">
        <v>52</v>
      </c>
      <c r="M40" s="9">
        <v>2</v>
      </c>
      <c r="N40" s="45">
        <v>0.75694444444443798</v>
      </c>
      <c r="O40" s="45">
        <v>0.78472222222222221</v>
      </c>
      <c r="P40" s="46">
        <f t="shared" si="2"/>
        <v>3.472222222222221E-2</v>
      </c>
      <c r="Q40" s="6"/>
    </row>
    <row r="41" spans="1:17" ht="15.75" thickBot="1">
      <c r="A41" s="6">
        <v>18</v>
      </c>
      <c r="B41" s="8" t="s">
        <v>81</v>
      </c>
      <c r="C41" s="40">
        <v>164</v>
      </c>
      <c r="D41" s="41" t="s">
        <v>82</v>
      </c>
      <c r="E41" s="9">
        <v>3</v>
      </c>
      <c r="F41" s="46">
        <v>0.76388888888888196</v>
      </c>
      <c r="G41" s="45">
        <v>0.78194444444444444</v>
      </c>
      <c r="H41" s="46">
        <f t="shared" si="3"/>
        <v>2.5000000000006461E-2</v>
      </c>
      <c r="I41" s="6">
        <v>21</v>
      </c>
      <c r="J41" s="53" t="s">
        <v>45</v>
      </c>
      <c r="K41" s="9">
        <v>1976</v>
      </c>
      <c r="L41" s="26" t="s">
        <v>53</v>
      </c>
      <c r="M41" s="9">
        <v>2</v>
      </c>
      <c r="N41" s="45">
        <v>0.76388888888888196</v>
      </c>
      <c r="O41" s="45">
        <v>0.78749999999999998</v>
      </c>
      <c r="P41" s="46">
        <f t="shared" si="2"/>
        <v>3.0555555555561997E-2</v>
      </c>
      <c r="Q41" s="6"/>
    </row>
    <row r="42" spans="1:17" ht="15.75" thickBot="1">
      <c r="A42" s="6">
        <v>19</v>
      </c>
      <c r="B42" s="8" t="s">
        <v>81</v>
      </c>
      <c r="C42" s="9">
        <v>1471</v>
      </c>
      <c r="D42" s="28" t="s">
        <v>84</v>
      </c>
      <c r="E42" s="9">
        <v>3</v>
      </c>
      <c r="F42" s="44">
        <v>0.77083333333332604</v>
      </c>
      <c r="G42" s="45">
        <v>0.79305555555555562</v>
      </c>
      <c r="H42" s="46">
        <f t="shared" si="3"/>
        <v>2.9166666666673668E-2</v>
      </c>
      <c r="I42" s="6">
        <v>22</v>
      </c>
      <c r="J42" s="8" t="s">
        <v>45</v>
      </c>
      <c r="K42" s="9">
        <v>1969</v>
      </c>
      <c r="L42" s="26" t="s">
        <v>60</v>
      </c>
      <c r="M42" s="8">
        <v>2</v>
      </c>
      <c r="N42" s="45">
        <v>0.77083333333333337</v>
      </c>
      <c r="O42" s="45">
        <v>0.79027777777777775</v>
      </c>
      <c r="P42" s="46">
        <v>2.7777777777777776E-2</v>
      </c>
      <c r="Q42" s="6"/>
    </row>
    <row r="43" spans="1:17" ht="15.75" thickBot="1">
      <c r="A43" s="6">
        <v>20</v>
      </c>
      <c r="B43" s="8" t="s">
        <v>81</v>
      </c>
      <c r="C43" s="27">
        <v>994</v>
      </c>
      <c r="D43" s="26" t="s">
        <v>85</v>
      </c>
      <c r="E43" s="9">
        <v>3</v>
      </c>
      <c r="F43" s="46">
        <v>0.77777777777777002</v>
      </c>
      <c r="G43" s="45">
        <v>0.79583333333333339</v>
      </c>
      <c r="H43" s="46">
        <f t="shared" si="3"/>
        <v>2.500000000000735E-2</v>
      </c>
      <c r="N43" s="54" t="s">
        <v>26</v>
      </c>
      <c r="Q43" s="6"/>
    </row>
    <row r="44" spans="1:17" ht="15.75" thickBot="1">
      <c r="A44" s="6">
        <v>21</v>
      </c>
      <c r="B44" s="8" t="s">
        <v>81</v>
      </c>
      <c r="C44" s="9">
        <v>1324</v>
      </c>
      <c r="D44" s="26" t="s">
        <v>86</v>
      </c>
      <c r="E44" s="9">
        <v>3</v>
      </c>
      <c r="F44" s="46">
        <v>0.78472222222221399</v>
      </c>
      <c r="G44" s="45">
        <v>0.8041666666666667</v>
      </c>
      <c r="H44" s="46">
        <f t="shared" si="3"/>
        <v>2.6388888888896678E-2</v>
      </c>
      <c r="I44" s="6">
        <v>23</v>
      </c>
      <c r="J44" s="8" t="s">
        <v>87</v>
      </c>
      <c r="K44" s="9">
        <v>1726</v>
      </c>
      <c r="L44" s="26" t="s">
        <v>88</v>
      </c>
      <c r="M44" s="9">
        <v>2</v>
      </c>
      <c r="N44" s="47">
        <v>0.77777777777777779</v>
      </c>
      <c r="O44" s="45">
        <v>0.81805555555555554</v>
      </c>
      <c r="P44" s="46">
        <v>4.027777777777778E-2</v>
      </c>
      <c r="Q44" s="6"/>
    </row>
    <row r="45" spans="1:17">
      <c r="A45" s="6">
        <v>22</v>
      </c>
      <c r="B45" s="8" t="s">
        <v>81</v>
      </c>
      <c r="C45" s="6">
        <v>980</v>
      </c>
      <c r="D45" s="6" t="s">
        <v>89</v>
      </c>
      <c r="E45" s="9">
        <v>3</v>
      </c>
      <c r="F45" s="46">
        <v>0.79166666666666663</v>
      </c>
      <c r="G45" s="45">
        <v>0.80694444444444446</v>
      </c>
      <c r="H45" s="46">
        <f t="shared" si="3"/>
        <v>2.222222222223047E-2</v>
      </c>
      <c r="I45" s="6">
        <v>24</v>
      </c>
      <c r="J45" s="8" t="s">
        <v>87</v>
      </c>
      <c r="K45" s="8">
        <v>1117</v>
      </c>
      <c r="L45" s="6" t="s">
        <v>91</v>
      </c>
      <c r="M45" s="9">
        <v>2</v>
      </c>
      <c r="N45" s="45">
        <v>0.78472222222221399</v>
      </c>
      <c r="O45" s="45">
        <v>0.8208333333333333</v>
      </c>
      <c r="P45" s="46">
        <f>SUM(O45,-N45)</f>
        <v>3.6111111111119309E-2</v>
      </c>
      <c r="Q45" s="6"/>
    </row>
    <row r="46" spans="1:17">
      <c r="A46" s="6"/>
      <c r="B46" s="6"/>
      <c r="C46" s="6"/>
      <c r="D46" s="6"/>
      <c r="E46" s="8"/>
      <c r="F46" s="46"/>
      <c r="G46" s="6"/>
      <c r="H46" s="46"/>
      <c r="I46" s="6">
        <v>25</v>
      </c>
      <c r="J46" s="8" t="s">
        <v>92</v>
      </c>
      <c r="K46" s="27">
        <v>768</v>
      </c>
      <c r="L46" s="28" t="s">
        <v>90</v>
      </c>
      <c r="M46" s="9">
        <v>2</v>
      </c>
      <c r="N46" s="45">
        <v>0.79166666666665797</v>
      </c>
      <c r="O46" s="45">
        <v>0.82361111111111107</v>
      </c>
      <c r="P46" s="46">
        <f t="shared" ref="P46:P53" si="4">SUM(O46,-N46)</f>
        <v>3.1944444444453102E-2</v>
      </c>
      <c r="Q46" s="6"/>
    </row>
    <row r="47" spans="1:17">
      <c r="A47" s="6"/>
      <c r="B47" s="8"/>
      <c r="C47" s="8"/>
      <c r="D47" s="6"/>
      <c r="E47" s="9"/>
      <c r="F47" s="46"/>
      <c r="G47" s="49"/>
      <c r="H47" s="46"/>
      <c r="I47" s="6">
        <v>26</v>
      </c>
      <c r="J47" s="8" t="s">
        <v>92</v>
      </c>
      <c r="K47" s="9">
        <v>516</v>
      </c>
      <c r="L47" s="26" t="s">
        <v>93</v>
      </c>
      <c r="M47" s="9">
        <v>2</v>
      </c>
      <c r="N47" s="45">
        <v>0.79861111111110195</v>
      </c>
      <c r="O47" s="45">
        <v>0.82638888888888895</v>
      </c>
      <c r="P47" s="46">
        <f t="shared" si="4"/>
        <v>2.7777777777787005E-2</v>
      </c>
      <c r="Q47" s="6"/>
    </row>
    <row r="48" spans="1:17">
      <c r="A48" s="6">
        <v>23</v>
      </c>
      <c r="B48" s="8" t="s">
        <v>95</v>
      </c>
      <c r="C48" s="8">
        <v>1</v>
      </c>
      <c r="D48" s="26" t="s">
        <v>96</v>
      </c>
      <c r="E48" s="9">
        <v>3</v>
      </c>
      <c r="F48" s="46">
        <v>0.80555555555555547</v>
      </c>
      <c r="G48" s="45">
        <v>0.82916666666666661</v>
      </c>
      <c r="H48" s="46">
        <v>2.361111111111111E-2</v>
      </c>
      <c r="I48" s="6">
        <v>27</v>
      </c>
      <c r="J48" s="8" t="s">
        <v>92</v>
      </c>
      <c r="K48" s="9">
        <v>1249</v>
      </c>
      <c r="L48" s="26" t="s">
        <v>94</v>
      </c>
      <c r="M48" s="9">
        <v>2</v>
      </c>
      <c r="N48" s="45">
        <v>0.80555555555554603</v>
      </c>
      <c r="O48" s="45">
        <v>0.83194444444444438</v>
      </c>
      <c r="P48" s="46">
        <f t="shared" si="4"/>
        <v>2.6388888888898343E-2</v>
      </c>
      <c r="Q48" s="6"/>
    </row>
    <row r="49" spans="1:17">
      <c r="A49" s="6">
        <v>24</v>
      </c>
      <c r="B49" s="8" t="s">
        <v>95</v>
      </c>
      <c r="C49" s="8">
        <v>2</v>
      </c>
      <c r="D49" s="26" t="s">
        <v>98</v>
      </c>
      <c r="E49" s="9">
        <v>3</v>
      </c>
      <c r="F49" s="46">
        <v>0.81249999999999001</v>
      </c>
      <c r="G49" s="45">
        <v>0.83472222222222225</v>
      </c>
      <c r="H49" s="46">
        <f>SUM(G49,-F48)</f>
        <v>2.9166666666666785E-2</v>
      </c>
      <c r="I49" s="6">
        <v>28</v>
      </c>
      <c r="J49" s="8" t="s">
        <v>92</v>
      </c>
      <c r="K49" s="9">
        <v>767</v>
      </c>
      <c r="L49" s="26" t="s">
        <v>97</v>
      </c>
      <c r="M49" s="9">
        <v>2</v>
      </c>
      <c r="N49" s="34">
        <v>0.81249999999999001</v>
      </c>
      <c r="O49" s="45">
        <v>0.84027777777777779</v>
      </c>
      <c r="P49" s="46">
        <f t="shared" si="4"/>
        <v>2.7777777777787782E-2</v>
      </c>
      <c r="Q49" s="6"/>
    </row>
    <row r="50" spans="1:17">
      <c r="A50" s="6">
        <v>25</v>
      </c>
      <c r="B50" s="6" t="s">
        <v>101</v>
      </c>
      <c r="C50" s="8">
        <v>3</v>
      </c>
      <c r="D50" s="6" t="s">
        <v>102</v>
      </c>
      <c r="E50" s="9">
        <v>3</v>
      </c>
      <c r="F50" s="46">
        <v>0.81944444444443398</v>
      </c>
      <c r="G50" s="45">
        <v>0.84583333333333333</v>
      </c>
      <c r="H50" s="46">
        <f>SUM(G50,-F49)</f>
        <v>3.3333333333343318E-2</v>
      </c>
      <c r="I50" s="6">
        <v>29</v>
      </c>
      <c r="J50" s="8" t="s">
        <v>92</v>
      </c>
      <c r="K50" s="8">
        <v>113</v>
      </c>
      <c r="L50" s="6" t="s">
        <v>115</v>
      </c>
      <c r="M50" s="9">
        <v>2</v>
      </c>
      <c r="N50" s="45">
        <v>0.81944444444443398</v>
      </c>
      <c r="O50" s="45">
        <v>0.84305555555555556</v>
      </c>
      <c r="P50" s="46">
        <f t="shared" si="4"/>
        <v>2.3611111111121574E-2</v>
      </c>
      <c r="Q50" s="6"/>
    </row>
    <row r="51" spans="1:17" ht="15.75" thickBot="1">
      <c r="A51" s="6">
        <v>26</v>
      </c>
      <c r="B51" s="8" t="s">
        <v>113</v>
      </c>
      <c r="C51" s="8">
        <v>4</v>
      </c>
      <c r="D51" s="6" t="s">
        <v>114</v>
      </c>
      <c r="E51" s="9">
        <v>3</v>
      </c>
      <c r="F51" s="46">
        <v>0.82638888888887796</v>
      </c>
      <c r="G51" s="45">
        <v>0.84861111111111109</v>
      </c>
      <c r="H51" s="46">
        <f>SUM(G51,-F50)</f>
        <v>2.916666666667711E-2</v>
      </c>
      <c r="I51" s="6">
        <v>30</v>
      </c>
      <c r="J51" s="8" t="s">
        <v>99</v>
      </c>
      <c r="K51" s="9">
        <v>286</v>
      </c>
      <c r="L51" s="26" t="s">
        <v>100</v>
      </c>
      <c r="M51" s="9">
        <v>2</v>
      </c>
      <c r="N51" s="45">
        <v>0.82638888888887796</v>
      </c>
      <c r="O51" s="45">
        <v>0.85972222222222217</v>
      </c>
      <c r="P51" s="46">
        <f t="shared" si="4"/>
        <v>3.3333333333344206E-2</v>
      </c>
      <c r="Q51" s="6"/>
    </row>
    <row r="52" spans="1:17" ht="15.75" thickBot="1">
      <c r="A52" s="6">
        <v>27</v>
      </c>
      <c r="B52" s="8" t="s">
        <v>104</v>
      </c>
      <c r="C52" s="27">
        <v>5</v>
      </c>
      <c r="D52" s="26" t="s">
        <v>105</v>
      </c>
      <c r="E52" s="9">
        <v>3</v>
      </c>
      <c r="F52" s="44">
        <v>0.83333333333332205</v>
      </c>
      <c r="G52" s="45">
        <v>0.85416666666666663</v>
      </c>
      <c r="H52" s="46">
        <f>SUM(G52,-F51)</f>
        <v>2.777777777778867E-2</v>
      </c>
      <c r="I52" s="6">
        <v>31</v>
      </c>
      <c r="J52" s="8" t="s">
        <v>103</v>
      </c>
      <c r="K52" s="27">
        <v>1017</v>
      </c>
      <c r="L52" s="26" t="s">
        <v>106</v>
      </c>
      <c r="M52" s="9">
        <v>2</v>
      </c>
      <c r="N52" s="47">
        <v>0.83333333333332205</v>
      </c>
      <c r="O52" s="45">
        <v>0.86249999999999993</v>
      </c>
      <c r="P52" s="46">
        <f t="shared" si="4"/>
        <v>2.9166666666677887E-2</v>
      </c>
      <c r="Q52" s="6"/>
    </row>
    <row r="53" spans="1:17">
      <c r="A53" s="6">
        <v>28</v>
      </c>
      <c r="B53" s="8" t="s">
        <v>107</v>
      </c>
      <c r="C53" s="8">
        <v>6</v>
      </c>
      <c r="D53" s="26" t="s">
        <v>108</v>
      </c>
      <c r="E53" s="9">
        <v>3</v>
      </c>
      <c r="F53" s="46">
        <v>0.84027777777777779</v>
      </c>
      <c r="G53" s="45">
        <v>0.8569444444444444</v>
      </c>
      <c r="H53" s="46">
        <f>SUM(G53,-F52)</f>
        <v>2.3611111111122352E-2</v>
      </c>
      <c r="I53" s="6">
        <v>32</v>
      </c>
      <c r="J53" s="8" t="s">
        <v>109</v>
      </c>
      <c r="K53" s="9">
        <v>878</v>
      </c>
      <c r="L53" s="26" t="s">
        <v>110</v>
      </c>
      <c r="M53" s="9">
        <v>2</v>
      </c>
      <c r="N53" s="45">
        <v>0.84027777777776602</v>
      </c>
      <c r="O53" s="45">
        <v>0.8652777777777777</v>
      </c>
      <c r="P53" s="46">
        <f t="shared" si="4"/>
        <v>2.500000000001168E-2</v>
      </c>
      <c r="Q53" s="6"/>
    </row>
    <row r="54" spans="1:17">
      <c r="A54" s="6"/>
      <c r="C54" s="8"/>
      <c r="E54" s="9"/>
      <c r="F54" s="46"/>
      <c r="G54" s="45"/>
      <c r="H54" s="46"/>
      <c r="I54" s="6"/>
      <c r="M54" s="9"/>
      <c r="N54" s="45"/>
      <c r="O54" s="45"/>
      <c r="P54" s="46"/>
      <c r="Q54" s="6"/>
    </row>
    <row r="55" spans="1:17">
      <c r="A55" s="6"/>
      <c r="E55" s="9"/>
      <c r="F55" s="46"/>
      <c r="G55" s="45"/>
      <c r="H55" s="46"/>
      <c r="I55" s="6"/>
      <c r="J55" s="8"/>
      <c r="K55" s="8"/>
      <c r="L55" s="6"/>
      <c r="M55" s="8"/>
      <c r="N55" s="45"/>
      <c r="O55" s="6"/>
      <c r="P55" s="46"/>
      <c r="Q55" s="6"/>
    </row>
    <row r="56" spans="1:17">
      <c r="A56" s="6"/>
      <c r="B56" s="6"/>
      <c r="C56" s="6"/>
      <c r="D56" s="6"/>
      <c r="E56" s="9"/>
      <c r="F56" s="6"/>
      <c r="G56" s="45"/>
      <c r="H56" s="8"/>
      <c r="I56" s="6"/>
      <c r="M56" s="8"/>
      <c r="N56" s="45"/>
      <c r="O56" s="45"/>
      <c r="P56" s="46"/>
      <c r="Q56" s="6"/>
    </row>
    <row r="57" spans="1:17">
      <c r="A57" s="6"/>
      <c r="B57" s="8"/>
      <c r="C57" s="8"/>
      <c r="D57" s="6"/>
      <c r="E57" s="8"/>
      <c r="F57" s="8"/>
      <c r="G57" s="6"/>
      <c r="H57" s="8"/>
      <c r="I57" s="6"/>
      <c r="J57" s="8"/>
      <c r="K57" s="8"/>
      <c r="L57" s="6"/>
      <c r="M57" s="8"/>
      <c r="N57" s="45"/>
      <c r="O57" s="45"/>
      <c r="P57" s="46"/>
      <c r="Q57" s="6"/>
    </row>
    <row r="58" spans="1:17">
      <c r="A58" s="6"/>
      <c r="B58" s="8"/>
      <c r="C58" s="8"/>
      <c r="D58" s="6"/>
      <c r="E58" s="8"/>
      <c r="F58" s="46"/>
      <c r="G58" s="45"/>
      <c r="H58" s="8"/>
      <c r="I58" s="6"/>
      <c r="J58" s="8"/>
      <c r="K58" s="8"/>
      <c r="L58" s="6"/>
      <c r="M58" s="8"/>
      <c r="N58" s="45"/>
      <c r="O58" s="45"/>
      <c r="P58" s="46"/>
      <c r="Q58" s="6"/>
    </row>
    <row r="59" spans="1:17">
      <c r="A59" s="6"/>
      <c r="B59" s="8"/>
      <c r="C59" s="9"/>
      <c r="D59" s="6"/>
      <c r="E59" s="8"/>
      <c r="F59" s="46"/>
      <c r="G59" s="45"/>
      <c r="H59" s="8"/>
      <c r="I59" s="6"/>
      <c r="J59" s="6"/>
      <c r="K59" s="6"/>
      <c r="L59" s="6"/>
      <c r="M59" s="8"/>
      <c r="N59" s="6"/>
      <c r="O59" s="45"/>
      <c r="P59" s="8"/>
      <c r="Q59" s="6"/>
    </row>
    <row r="60" spans="1:17">
      <c r="A60" s="6"/>
      <c r="B60" s="8"/>
      <c r="C60" s="9"/>
      <c r="D60" s="6"/>
      <c r="E60" s="8"/>
      <c r="F60" s="46"/>
      <c r="G60" s="45"/>
      <c r="H60" s="8"/>
      <c r="I60" s="6"/>
      <c r="J60" s="6"/>
      <c r="K60" s="6"/>
      <c r="L60" s="6"/>
      <c r="M60" s="8"/>
      <c r="N60" s="6"/>
      <c r="O60" s="6"/>
      <c r="P60" s="8"/>
      <c r="Q60" s="6"/>
    </row>
    <row r="61" spans="1:17">
      <c r="A61" s="6"/>
      <c r="B61" s="8"/>
      <c r="C61" s="9"/>
      <c r="D61" s="6"/>
      <c r="E61" s="8"/>
      <c r="F61" s="46"/>
      <c r="G61" s="45"/>
      <c r="H61" s="8"/>
      <c r="I61" s="6"/>
      <c r="J61" s="6"/>
      <c r="K61" s="6"/>
      <c r="L61" s="6"/>
      <c r="M61" s="8"/>
      <c r="N61" s="6"/>
      <c r="O61" s="6"/>
      <c r="P61" s="8"/>
      <c r="Q61" s="6"/>
    </row>
    <row r="62" spans="1:17">
      <c r="A62" s="6"/>
      <c r="B62" s="8"/>
      <c r="C62" s="8"/>
      <c r="D62" s="6"/>
      <c r="E62" s="8"/>
      <c r="F62" s="6"/>
      <c r="G62" s="6"/>
      <c r="H62" s="6"/>
      <c r="I62" s="6"/>
      <c r="J62" s="6"/>
      <c r="K62" s="6"/>
      <c r="L62" s="6"/>
      <c r="M62" s="6"/>
      <c r="N62" s="6"/>
      <c r="O62" s="6"/>
      <c r="P62" s="8"/>
      <c r="Q62" s="6"/>
    </row>
    <row r="63" spans="1:17">
      <c r="A63" s="6"/>
      <c r="B63" s="8"/>
      <c r="C63" s="8"/>
      <c r="D63" s="6"/>
      <c r="E63" s="8"/>
      <c r="F63" s="6"/>
      <c r="G63" s="6"/>
      <c r="H63" s="6"/>
      <c r="L63" s="6"/>
      <c r="M63" s="6"/>
      <c r="N63" s="6"/>
      <c r="O63" s="6"/>
      <c r="P63" s="8"/>
      <c r="Q63" s="6"/>
    </row>
    <row r="64" spans="1:17">
      <c r="A64" s="6"/>
      <c r="B64" s="8"/>
      <c r="C64" s="8"/>
      <c r="D64" s="6"/>
      <c r="E64" s="8"/>
      <c r="F64" s="6"/>
      <c r="G64" s="6"/>
      <c r="H64" s="6"/>
      <c r="I64" s="6"/>
      <c r="J64" s="6"/>
      <c r="K64" s="6"/>
      <c r="L64" s="6"/>
      <c r="M64" s="6"/>
      <c r="N64" s="6"/>
      <c r="O64" s="6"/>
      <c r="P64" s="8"/>
      <c r="Q64" s="6"/>
    </row>
    <row r="65" spans="1:17">
      <c r="A65" s="6"/>
      <c r="B65" s="8"/>
      <c r="C65" s="8"/>
      <c r="D65" s="6"/>
      <c r="E65" s="8"/>
      <c r="F65" s="6"/>
      <c r="G65" s="6"/>
      <c r="H65" s="6"/>
      <c r="I65" s="6"/>
      <c r="J65" s="6"/>
      <c r="K65" s="6"/>
      <c r="L65" s="6"/>
      <c r="M65" s="6"/>
      <c r="N65" s="6"/>
      <c r="O65" s="6"/>
      <c r="P65" s="8"/>
      <c r="Q65" s="6"/>
    </row>
    <row r="66" spans="1:17">
      <c r="A66" s="6"/>
      <c r="B66" s="8"/>
      <c r="C66" s="8"/>
      <c r="D66" s="6"/>
      <c r="E66" s="8"/>
      <c r="F66" s="6"/>
      <c r="G66" s="6"/>
      <c r="H66" s="6"/>
      <c r="I66" s="6"/>
      <c r="J66" s="6"/>
      <c r="K66" s="6"/>
      <c r="L66" s="6"/>
      <c r="M66" s="6"/>
      <c r="N66" s="6"/>
      <c r="O66" s="6"/>
      <c r="P66" s="8"/>
      <c r="Q66" s="6"/>
    </row>
    <row r="67" spans="1:17">
      <c r="A67" s="6"/>
      <c r="B67" s="8"/>
      <c r="C67" s="8"/>
      <c r="D67" s="6"/>
      <c r="E67" s="8"/>
      <c r="F67" s="6"/>
      <c r="G67" s="6"/>
      <c r="H67" s="6"/>
      <c r="I67" s="6"/>
      <c r="J67" s="6"/>
      <c r="K67" s="8"/>
      <c r="L67" s="6"/>
      <c r="M67" s="8"/>
      <c r="N67" s="6"/>
      <c r="O67" s="6"/>
      <c r="P67" s="8"/>
      <c r="Q67" s="6"/>
    </row>
    <row r="68" spans="1:17">
      <c r="A68" s="1"/>
      <c r="B68" s="5"/>
      <c r="C68" s="5"/>
      <c r="D68" s="1"/>
      <c r="E68" s="5"/>
      <c r="F68" s="3"/>
      <c r="K68" s="5"/>
      <c r="L68" s="1"/>
      <c r="M68" s="5"/>
      <c r="N68" s="1"/>
      <c r="O68" s="1"/>
      <c r="P68" s="5"/>
      <c r="Q68" s="1"/>
    </row>
    <row r="69" spans="1:17">
      <c r="A69" s="1"/>
      <c r="B69" s="5"/>
      <c r="C69" s="5"/>
      <c r="D69" s="1"/>
      <c r="E69" s="5"/>
      <c r="F69" s="5"/>
      <c r="K69" s="5"/>
      <c r="L69" s="1"/>
      <c r="M69" s="5"/>
      <c r="N69" s="1"/>
      <c r="O69" s="1"/>
      <c r="P69" s="5"/>
      <c r="Q69" s="1"/>
    </row>
    <row r="70" spans="1:17">
      <c r="A70" s="1"/>
      <c r="B70" s="5"/>
      <c r="C70" s="5"/>
      <c r="D70" s="1"/>
      <c r="E70" s="5"/>
      <c r="F70" s="3"/>
      <c r="K70" s="5"/>
      <c r="L70" s="1"/>
      <c r="M70" s="5"/>
      <c r="N70" s="1"/>
      <c r="O70" s="1"/>
      <c r="P70" s="5"/>
      <c r="Q70" s="1"/>
    </row>
    <row r="71" spans="1:17">
      <c r="A71" s="1"/>
      <c r="B71" s="5"/>
      <c r="C71" s="5"/>
      <c r="D71" s="1"/>
      <c r="E71" s="5"/>
      <c r="F71" s="3"/>
      <c r="K71" s="5"/>
      <c r="L71" s="1"/>
      <c r="M71" s="5"/>
      <c r="N71" s="1"/>
      <c r="O71" s="1"/>
      <c r="P71" s="5"/>
      <c r="Q71" s="1"/>
    </row>
    <row r="72" spans="1:17">
      <c r="A72" s="1"/>
      <c r="B72" s="5"/>
      <c r="C72" s="5"/>
      <c r="D72" s="1"/>
      <c r="E72" s="5"/>
      <c r="F72" s="3"/>
      <c r="K72" s="5"/>
      <c r="L72" s="1"/>
      <c r="M72" s="5"/>
      <c r="N72" s="1"/>
      <c r="O72" s="1"/>
      <c r="P72" s="5"/>
      <c r="Q72" s="1"/>
    </row>
    <row r="73" spans="1:17">
      <c r="A73" s="1"/>
      <c r="B73" s="5"/>
      <c r="C73" s="5"/>
      <c r="D73" s="1"/>
      <c r="E73" s="5"/>
      <c r="F73" s="3"/>
      <c r="K73" s="5"/>
      <c r="L73" s="1"/>
      <c r="M73" s="5"/>
      <c r="N73" s="1"/>
      <c r="O73" s="1"/>
      <c r="P73" s="5"/>
      <c r="Q73" s="1"/>
    </row>
    <row r="74" spans="1:17">
      <c r="A74" s="1"/>
      <c r="B74" s="5"/>
      <c r="C74" s="5"/>
      <c r="D74" s="1"/>
      <c r="E74" s="5"/>
      <c r="F74" s="3"/>
      <c r="G74" s="4"/>
      <c r="H74" s="5"/>
      <c r="I74" s="1"/>
      <c r="J74" s="5"/>
      <c r="K74" s="5"/>
      <c r="L74" s="1"/>
      <c r="M74" s="5"/>
      <c r="N74" s="1"/>
      <c r="O74" s="1"/>
      <c r="P74" s="5"/>
      <c r="Q74" s="1"/>
    </row>
    <row r="75" spans="1:17">
      <c r="A75" s="1"/>
      <c r="B75" s="5"/>
      <c r="C75" s="5"/>
      <c r="D75" s="1"/>
      <c r="E75" s="5"/>
      <c r="F75" s="5"/>
      <c r="G75" s="1"/>
      <c r="H75" s="5"/>
      <c r="I75" s="1"/>
      <c r="J75" s="5"/>
      <c r="K75" s="5"/>
      <c r="L75" s="1"/>
      <c r="M75" s="5"/>
      <c r="N75" s="1"/>
      <c r="O75" s="1"/>
      <c r="P75" s="5"/>
      <c r="Q75" s="1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Footer>&amp;L&amp;D&amp;T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14"/>
  <sheetViews>
    <sheetView topLeftCell="A31" workbookViewId="0">
      <selection activeCell="D53" sqref="D53"/>
    </sheetView>
  </sheetViews>
  <sheetFormatPr defaultRowHeight="15"/>
  <cols>
    <col min="1" max="3" width="9.140625" style="14"/>
    <col min="4" max="4" width="18.140625" style="14" bestFit="1" customWidth="1"/>
    <col min="5" max="5" width="5.42578125" style="14" hidden="1" customWidth="1"/>
    <col min="6" max="6" width="11.85546875" style="24" bestFit="1" customWidth="1"/>
    <col min="7" max="7" width="4.42578125" style="14" hidden="1" customWidth="1"/>
    <col min="8" max="8" width="7.7109375" style="14" customWidth="1"/>
    <col min="9" max="9" width="9" style="14" bestFit="1" customWidth="1"/>
    <col min="10" max="11" width="9" style="14" customWidth="1"/>
    <col min="12" max="13" width="9.140625" style="14"/>
    <col min="14" max="14" width="13.5703125" style="14" customWidth="1"/>
    <col min="15" max="16384" width="9.140625" style="14"/>
  </cols>
  <sheetData>
    <row r="1" spans="1:16" ht="23.25">
      <c r="A1" s="31"/>
      <c r="B1" s="32"/>
      <c r="C1" s="32"/>
      <c r="D1" s="31"/>
      <c r="E1" s="32" t="s">
        <v>1</v>
      </c>
      <c r="F1" s="32" t="s">
        <v>2</v>
      </c>
      <c r="G1" s="32" t="s">
        <v>3</v>
      </c>
      <c r="H1" s="31"/>
      <c r="I1" s="32" t="s">
        <v>117</v>
      </c>
      <c r="J1" s="32" t="s">
        <v>119</v>
      </c>
      <c r="K1" s="32" t="s">
        <v>118</v>
      </c>
      <c r="L1" s="32"/>
      <c r="M1" s="31"/>
      <c r="N1" s="12"/>
      <c r="O1" s="13"/>
      <c r="P1" s="12"/>
    </row>
    <row r="2" spans="1:16">
      <c r="A2" s="22">
        <v>1</v>
      </c>
      <c r="B2" s="2" t="s">
        <v>6</v>
      </c>
      <c r="C2" s="20">
        <v>1445</v>
      </c>
      <c r="D2" s="25" t="s">
        <v>7</v>
      </c>
      <c r="E2" s="33">
        <v>0.5</v>
      </c>
      <c r="F2" s="33">
        <v>0.54166666666666663</v>
      </c>
      <c r="G2" s="33">
        <f t="shared" ref="G2:G21" si="0">SUM(F2,-E2)</f>
        <v>4.166666666666663E-2</v>
      </c>
      <c r="H2" s="22"/>
      <c r="I2" s="20">
        <v>1</v>
      </c>
      <c r="J2" s="20">
        <v>25</v>
      </c>
      <c r="K2" s="20"/>
      <c r="L2" s="20"/>
      <c r="M2" s="34"/>
      <c r="N2" s="10"/>
      <c r="O2" s="11"/>
      <c r="P2" s="15"/>
    </row>
    <row r="3" spans="1:16">
      <c r="A3" s="22">
        <v>2</v>
      </c>
      <c r="B3" s="21" t="s">
        <v>8</v>
      </c>
      <c r="C3" s="20"/>
      <c r="D3" s="25" t="s">
        <v>9</v>
      </c>
      <c r="E3" s="34">
        <v>0.5</v>
      </c>
      <c r="F3" s="33">
        <v>0.5444444444444444</v>
      </c>
      <c r="G3" s="33">
        <f t="shared" si="0"/>
        <v>4.4444444444444398E-2</v>
      </c>
      <c r="H3" s="34">
        <f>SUM(F3,-F2)</f>
        <v>2.7777777777777679E-3</v>
      </c>
      <c r="I3" s="20">
        <v>1</v>
      </c>
      <c r="J3" s="20">
        <v>25</v>
      </c>
      <c r="K3" s="20"/>
      <c r="L3" s="20"/>
      <c r="M3" s="34"/>
      <c r="N3" s="10"/>
      <c r="O3" s="11"/>
      <c r="P3" s="15"/>
    </row>
    <row r="4" spans="1:16">
      <c r="A4" s="22">
        <v>3</v>
      </c>
      <c r="B4" s="2" t="s">
        <v>6</v>
      </c>
      <c r="C4" s="20">
        <v>3229</v>
      </c>
      <c r="D4" s="25" t="s">
        <v>111</v>
      </c>
      <c r="E4" s="33">
        <v>0.50694444444444442</v>
      </c>
      <c r="F4" s="33">
        <v>0.54722222222222217</v>
      </c>
      <c r="G4" s="33">
        <f t="shared" si="0"/>
        <v>4.0277777777777746E-2</v>
      </c>
      <c r="H4" s="34">
        <f>SUM(F4,-F3)</f>
        <v>2.7777777777777679E-3</v>
      </c>
      <c r="I4" s="20">
        <v>1</v>
      </c>
      <c r="J4" s="20">
        <v>25</v>
      </c>
      <c r="K4" s="20"/>
      <c r="L4" s="20"/>
      <c r="M4" s="34"/>
      <c r="N4" s="10"/>
      <c r="O4" s="11"/>
      <c r="P4" s="15"/>
    </row>
    <row r="5" spans="1:16">
      <c r="A5" s="22">
        <v>4</v>
      </c>
      <c r="B5" s="21" t="s">
        <v>8</v>
      </c>
      <c r="C5" s="20">
        <v>2069</v>
      </c>
      <c r="D5" s="25" t="s">
        <v>10</v>
      </c>
      <c r="E5" s="34">
        <v>0.50694444444444442</v>
      </c>
      <c r="F5" s="33">
        <v>0.54999999999999993</v>
      </c>
      <c r="G5" s="33">
        <f t="shared" si="0"/>
        <v>4.3055555555555514E-2</v>
      </c>
      <c r="H5" s="34">
        <f t="shared" ref="H5:H34" si="1">SUM(F5,-F4)</f>
        <v>2.7777777777777679E-3</v>
      </c>
      <c r="I5" s="20">
        <v>1</v>
      </c>
      <c r="J5" s="20">
        <v>25</v>
      </c>
      <c r="K5" s="20"/>
      <c r="L5" s="20"/>
      <c r="M5" s="34"/>
      <c r="N5" s="10"/>
      <c r="O5" s="11"/>
      <c r="P5" s="15"/>
    </row>
    <row r="6" spans="1:16">
      <c r="A6" s="22">
        <v>5</v>
      </c>
      <c r="B6" s="2" t="s">
        <v>6</v>
      </c>
      <c r="C6" s="20">
        <v>2062</v>
      </c>
      <c r="D6" s="25" t="s">
        <v>120</v>
      </c>
      <c r="E6" s="33">
        <v>0.51388888888888895</v>
      </c>
      <c r="F6" s="33">
        <v>0.55277777777777803</v>
      </c>
      <c r="G6" s="33">
        <f t="shared" si="0"/>
        <v>3.8888888888889084E-2</v>
      </c>
      <c r="H6" s="34">
        <f t="shared" si="1"/>
        <v>2.777777777778101E-3</v>
      </c>
      <c r="I6" s="20">
        <v>1</v>
      </c>
      <c r="J6" s="20">
        <v>25</v>
      </c>
      <c r="K6" s="20"/>
      <c r="L6" s="20"/>
      <c r="M6" s="34"/>
      <c r="N6" s="10"/>
      <c r="O6" s="11"/>
      <c r="P6" s="15"/>
    </row>
    <row r="7" spans="1:16">
      <c r="A7" s="22">
        <v>6</v>
      </c>
      <c r="B7" s="21" t="s">
        <v>8</v>
      </c>
      <c r="C7" s="20">
        <v>2106</v>
      </c>
      <c r="D7" s="25" t="s">
        <v>13</v>
      </c>
      <c r="E7" s="34">
        <v>0.51388888888888895</v>
      </c>
      <c r="F7" s="33">
        <v>0.55555555555555503</v>
      </c>
      <c r="G7" s="33">
        <f t="shared" si="0"/>
        <v>4.1666666666666075E-2</v>
      </c>
      <c r="H7" s="34">
        <f t="shared" si="1"/>
        <v>2.7777777777769908E-3</v>
      </c>
      <c r="I7" s="20">
        <v>1</v>
      </c>
      <c r="J7" s="20">
        <v>25</v>
      </c>
      <c r="K7" s="20"/>
      <c r="L7" s="20"/>
      <c r="M7" s="34"/>
      <c r="N7" s="10"/>
      <c r="O7" s="11"/>
      <c r="P7" s="15"/>
    </row>
    <row r="8" spans="1:16">
      <c r="A8" s="22">
        <v>7</v>
      </c>
      <c r="B8" s="2" t="s">
        <v>11</v>
      </c>
      <c r="C8" s="20">
        <v>2036</v>
      </c>
      <c r="D8" s="25" t="s">
        <v>121</v>
      </c>
      <c r="E8" s="33">
        <v>0.52083333333333304</v>
      </c>
      <c r="F8" s="33">
        <v>0.55833333333333302</v>
      </c>
      <c r="G8" s="33">
        <f t="shared" si="0"/>
        <v>3.7499999999999978E-2</v>
      </c>
      <c r="H8" s="34">
        <f t="shared" si="1"/>
        <v>2.77777777777799E-3</v>
      </c>
      <c r="I8" s="20">
        <v>2</v>
      </c>
      <c r="J8" s="20">
        <v>20</v>
      </c>
      <c r="K8" s="20"/>
      <c r="L8" s="20"/>
      <c r="M8" s="34"/>
      <c r="N8" s="10"/>
      <c r="O8" s="11"/>
      <c r="P8" s="15"/>
    </row>
    <row r="9" spans="1:16">
      <c r="A9" s="22">
        <v>8</v>
      </c>
      <c r="B9" s="21" t="s">
        <v>8</v>
      </c>
      <c r="C9" s="20">
        <v>1971</v>
      </c>
      <c r="D9" s="25" t="s">
        <v>15</v>
      </c>
      <c r="E9" s="34">
        <v>0.52083333333333304</v>
      </c>
      <c r="F9" s="33">
        <v>0.56111111111111101</v>
      </c>
      <c r="G9" s="33">
        <f t="shared" si="0"/>
        <v>4.0277777777777968E-2</v>
      </c>
      <c r="H9" s="34">
        <f t="shared" si="1"/>
        <v>2.77777777777799E-3</v>
      </c>
      <c r="I9" s="20">
        <v>1</v>
      </c>
      <c r="J9" s="20">
        <v>25</v>
      </c>
      <c r="K9" s="20"/>
      <c r="L9" s="20"/>
      <c r="M9" s="34"/>
      <c r="N9" s="10"/>
      <c r="O9" s="11"/>
      <c r="P9" s="15"/>
    </row>
    <row r="10" spans="1:16">
      <c r="A10" s="22">
        <v>9</v>
      </c>
      <c r="B10" s="2" t="s">
        <v>11</v>
      </c>
      <c r="C10" s="9">
        <v>3073</v>
      </c>
      <c r="D10" s="26" t="s">
        <v>14</v>
      </c>
      <c r="E10" s="33">
        <v>0.52777777777777801</v>
      </c>
      <c r="F10" s="33">
        <v>0.56388888888888899</v>
      </c>
      <c r="G10" s="33">
        <f t="shared" si="0"/>
        <v>3.6111111111110983E-2</v>
      </c>
      <c r="H10" s="34">
        <f t="shared" si="1"/>
        <v>2.77777777777799E-3</v>
      </c>
      <c r="I10" s="20">
        <v>2</v>
      </c>
      <c r="J10" s="20">
        <v>20</v>
      </c>
      <c r="K10" s="20"/>
      <c r="L10" s="20"/>
      <c r="M10" s="34"/>
      <c r="N10" s="10"/>
      <c r="O10" s="11"/>
      <c r="P10" s="15"/>
    </row>
    <row r="11" spans="1:16">
      <c r="A11" s="22">
        <v>10</v>
      </c>
      <c r="B11" s="21" t="s">
        <v>8</v>
      </c>
      <c r="C11" s="20">
        <v>1943</v>
      </c>
      <c r="D11" s="25" t="s">
        <v>16</v>
      </c>
      <c r="E11" s="34">
        <v>0.52777777777777801</v>
      </c>
      <c r="F11" s="33">
        <v>0.56666666666666698</v>
      </c>
      <c r="G11" s="33">
        <f t="shared" si="0"/>
        <v>3.8888888888888973E-2</v>
      </c>
      <c r="H11" s="34">
        <f t="shared" si="1"/>
        <v>2.77777777777799E-3</v>
      </c>
      <c r="I11" s="20">
        <v>1</v>
      </c>
      <c r="J11" s="20">
        <v>25</v>
      </c>
      <c r="K11" s="20"/>
      <c r="L11" s="22"/>
      <c r="M11" s="22"/>
      <c r="O11" s="11"/>
      <c r="P11" s="15"/>
    </row>
    <row r="12" spans="1:16">
      <c r="A12" s="22">
        <v>11</v>
      </c>
      <c r="B12" s="2" t="s">
        <v>11</v>
      </c>
      <c r="C12" s="20">
        <v>1628</v>
      </c>
      <c r="D12" s="25" t="s">
        <v>17</v>
      </c>
      <c r="E12" s="33">
        <v>0.53472222222222199</v>
      </c>
      <c r="F12" s="33">
        <v>0.56944444444444398</v>
      </c>
      <c r="G12" s="33">
        <f t="shared" si="0"/>
        <v>3.4722222222221988E-2</v>
      </c>
      <c r="H12" s="34">
        <f t="shared" si="1"/>
        <v>2.7777777777769908E-3</v>
      </c>
      <c r="I12" s="20">
        <v>2</v>
      </c>
      <c r="J12" s="20">
        <v>20</v>
      </c>
      <c r="K12" s="20"/>
      <c r="L12" s="21"/>
      <c r="M12" s="35"/>
      <c r="N12" s="17"/>
      <c r="O12" s="11"/>
      <c r="P12" s="15"/>
    </row>
    <row r="13" spans="1:16">
      <c r="A13" s="22">
        <v>12</v>
      </c>
      <c r="B13" s="21" t="s">
        <v>8</v>
      </c>
      <c r="C13" s="27">
        <v>3053</v>
      </c>
      <c r="D13" s="25" t="s">
        <v>18</v>
      </c>
      <c r="E13" s="34">
        <v>0.53472222222222199</v>
      </c>
      <c r="F13" s="33">
        <v>0.57222222222222197</v>
      </c>
      <c r="G13" s="33">
        <f t="shared" si="0"/>
        <v>3.7499999999999978E-2</v>
      </c>
      <c r="H13" s="34">
        <f t="shared" si="1"/>
        <v>2.77777777777799E-3</v>
      </c>
      <c r="I13" s="20">
        <v>1</v>
      </c>
      <c r="J13" s="20">
        <v>25</v>
      </c>
      <c r="K13" s="20"/>
      <c r="L13" s="22"/>
      <c r="M13" s="22"/>
      <c r="O13" s="11"/>
      <c r="P13" s="15"/>
    </row>
    <row r="14" spans="1:16">
      <c r="A14" s="22">
        <v>13</v>
      </c>
      <c r="B14" s="2" t="s">
        <v>11</v>
      </c>
      <c r="C14" s="20">
        <v>1990</v>
      </c>
      <c r="D14" s="25" t="s">
        <v>19</v>
      </c>
      <c r="E14" s="33">
        <v>0.54166666666666696</v>
      </c>
      <c r="F14" s="33">
        <v>0.57499999999999996</v>
      </c>
      <c r="G14" s="33">
        <f t="shared" si="0"/>
        <v>3.3333333333332993E-2</v>
      </c>
      <c r="H14" s="34">
        <f t="shared" si="1"/>
        <v>2.77777777777799E-3</v>
      </c>
      <c r="I14" s="20">
        <v>2</v>
      </c>
      <c r="J14" s="20">
        <v>20</v>
      </c>
      <c r="K14" s="20"/>
      <c r="L14" s="22"/>
      <c r="M14" s="22"/>
      <c r="O14" s="11"/>
      <c r="P14" s="15"/>
    </row>
    <row r="15" spans="1:16">
      <c r="A15" s="22">
        <v>14</v>
      </c>
      <c r="B15" s="21" t="s">
        <v>8</v>
      </c>
      <c r="C15" s="20">
        <v>3171</v>
      </c>
      <c r="D15" s="25" t="s">
        <v>20</v>
      </c>
      <c r="E15" s="34">
        <v>0.54166666666666696</v>
      </c>
      <c r="F15" s="33">
        <v>0.57777777777777795</v>
      </c>
      <c r="G15" s="33">
        <f t="shared" si="0"/>
        <v>3.6111111111110983E-2</v>
      </c>
      <c r="H15" s="34">
        <f t="shared" si="1"/>
        <v>2.77777777777799E-3</v>
      </c>
      <c r="I15" s="20">
        <v>1</v>
      </c>
      <c r="J15" s="20">
        <v>25</v>
      </c>
      <c r="K15" s="20"/>
      <c r="L15" s="22"/>
      <c r="M15" s="22"/>
      <c r="O15" s="11"/>
      <c r="P15" s="15"/>
    </row>
    <row r="16" spans="1:16">
      <c r="A16" s="22">
        <v>15</v>
      </c>
      <c r="B16" s="2" t="s">
        <v>11</v>
      </c>
      <c r="C16" s="20">
        <v>1648</v>
      </c>
      <c r="D16" s="25" t="s">
        <v>21</v>
      </c>
      <c r="E16" s="33">
        <v>0.54861111111111105</v>
      </c>
      <c r="F16" s="33">
        <v>0.58055555555555505</v>
      </c>
      <c r="G16" s="33">
        <f t="shared" si="0"/>
        <v>3.1944444444443998E-2</v>
      </c>
      <c r="H16" s="34">
        <f t="shared" si="1"/>
        <v>2.7777777777771018E-3</v>
      </c>
      <c r="I16" s="20">
        <v>2</v>
      </c>
      <c r="J16" s="20">
        <v>20</v>
      </c>
      <c r="K16" s="20"/>
      <c r="L16" s="20"/>
      <c r="M16" s="34"/>
      <c r="N16" s="19"/>
      <c r="O16" s="11"/>
      <c r="P16" s="15"/>
    </row>
    <row r="17" spans="1:16">
      <c r="A17" s="22">
        <v>16</v>
      </c>
      <c r="B17" s="21" t="s">
        <v>8</v>
      </c>
      <c r="C17" s="20">
        <v>3276</v>
      </c>
      <c r="D17" s="25" t="s">
        <v>22</v>
      </c>
      <c r="E17" s="34">
        <v>0.54861111111111105</v>
      </c>
      <c r="F17" s="33">
        <v>0.58333333333333304</v>
      </c>
      <c r="G17" s="33">
        <f t="shared" si="0"/>
        <v>3.4722222222221988E-2</v>
      </c>
      <c r="H17" s="34">
        <f t="shared" si="1"/>
        <v>2.77777777777799E-3</v>
      </c>
      <c r="I17" s="20">
        <v>1</v>
      </c>
      <c r="J17" s="20">
        <v>25</v>
      </c>
      <c r="K17" s="20"/>
      <c r="L17" s="22"/>
      <c r="M17" s="22"/>
      <c r="O17" s="11"/>
      <c r="P17" s="15"/>
    </row>
    <row r="18" spans="1:16">
      <c r="A18" s="22">
        <v>17</v>
      </c>
      <c r="B18" s="2" t="s">
        <v>11</v>
      </c>
      <c r="C18" s="27">
        <v>2001</v>
      </c>
      <c r="D18" s="25" t="s">
        <v>23</v>
      </c>
      <c r="E18" s="33">
        <v>0.55555555555555503</v>
      </c>
      <c r="F18" s="33">
        <v>0.58611111111111103</v>
      </c>
      <c r="G18" s="33">
        <f t="shared" si="0"/>
        <v>3.0555555555556002E-2</v>
      </c>
      <c r="H18" s="34">
        <f t="shared" si="1"/>
        <v>2.77777777777799E-3</v>
      </c>
      <c r="I18" s="20">
        <v>2</v>
      </c>
      <c r="J18" s="20">
        <v>20</v>
      </c>
      <c r="K18" s="20"/>
      <c r="L18" s="20"/>
      <c r="M18" s="34"/>
      <c r="N18" s="19"/>
      <c r="O18" s="11"/>
      <c r="P18" s="15"/>
    </row>
    <row r="19" spans="1:16">
      <c r="A19" s="22">
        <v>18</v>
      </c>
      <c r="B19" s="21" t="s">
        <v>8</v>
      </c>
      <c r="C19" s="20">
        <v>1798</v>
      </c>
      <c r="D19" s="25" t="s">
        <v>24</v>
      </c>
      <c r="E19" s="34">
        <v>0.55555555555555503</v>
      </c>
      <c r="F19" s="33">
        <v>0.58888888888888902</v>
      </c>
      <c r="G19" s="33">
        <f t="shared" si="0"/>
        <v>3.3333333333333992E-2</v>
      </c>
      <c r="H19" s="34">
        <f t="shared" si="1"/>
        <v>2.77777777777799E-3</v>
      </c>
      <c r="I19" s="20">
        <v>1</v>
      </c>
      <c r="J19" s="20">
        <v>25</v>
      </c>
      <c r="K19" s="20"/>
      <c r="L19" s="22"/>
      <c r="M19" s="22"/>
      <c r="O19" s="11"/>
      <c r="P19" s="15"/>
    </row>
    <row r="20" spans="1:16">
      <c r="A20" s="22">
        <v>19</v>
      </c>
      <c r="B20" s="2" t="s">
        <v>11</v>
      </c>
      <c r="C20" s="27">
        <v>1705</v>
      </c>
      <c r="D20" s="25" t="s">
        <v>25</v>
      </c>
      <c r="E20" s="33">
        <v>0.5625</v>
      </c>
      <c r="F20" s="33">
        <v>0.59166666666666601</v>
      </c>
      <c r="G20" s="33">
        <f t="shared" si="0"/>
        <v>2.9166666666666008E-2</v>
      </c>
      <c r="H20" s="34">
        <f t="shared" si="1"/>
        <v>2.7777777777769908E-3</v>
      </c>
      <c r="I20" s="20">
        <v>2</v>
      </c>
      <c r="J20" s="20">
        <v>20</v>
      </c>
      <c r="K20" s="20"/>
      <c r="L20" s="21"/>
      <c r="M20" s="34"/>
      <c r="N20" s="19"/>
      <c r="O20" s="11"/>
      <c r="P20" s="15"/>
    </row>
    <row r="21" spans="1:16">
      <c r="A21" s="22">
        <v>20</v>
      </c>
      <c r="B21" s="21" t="s">
        <v>8</v>
      </c>
      <c r="C21" s="20">
        <v>2034</v>
      </c>
      <c r="D21" s="25" t="s">
        <v>32</v>
      </c>
      <c r="E21" s="34">
        <v>0.5625</v>
      </c>
      <c r="F21" s="33">
        <v>0.59444444444444444</v>
      </c>
      <c r="G21" s="33">
        <f t="shared" si="0"/>
        <v>3.1944444444444442E-2</v>
      </c>
      <c r="H21" s="34">
        <f t="shared" si="1"/>
        <v>2.777777777778434E-3</v>
      </c>
      <c r="I21" s="20">
        <v>1</v>
      </c>
      <c r="J21" s="20">
        <v>25</v>
      </c>
      <c r="K21" s="20"/>
      <c r="L21" s="22"/>
      <c r="M21" s="22"/>
      <c r="O21" s="11"/>
      <c r="P21" s="15"/>
    </row>
    <row r="22" spans="1:16">
      <c r="A22" s="22"/>
      <c r="B22" s="21"/>
      <c r="C22" s="20"/>
      <c r="D22" s="25"/>
      <c r="E22" s="34"/>
      <c r="F22" s="33"/>
      <c r="G22" s="33"/>
      <c r="H22" s="34"/>
      <c r="I22" s="20"/>
      <c r="J22" s="20"/>
      <c r="K22" s="20"/>
      <c r="L22" s="21"/>
      <c r="M22" s="34"/>
      <c r="N22" s="10"/>
      <c r="O22" s="11"/>
      <c r="P22" s="15"/>
    </row>
    <row r="23" spans="1:16">
      <c r="A23" s="22">
        <v>21</v>
      </c>
      <c r="B23" s="2" t="s">
        <v>11</v>
      </c>
      <c r="C23" s="27">
        <v>1863</v>
      </c>
      <c r="D23" s="25" t="s">
        <v>29</v>
      </c>
      <c r="E23" s="33">
        <v>0.57638888888888995</v>
      </c>
      <c r="F23" s="33">
        <v>0.61388888888888882</v>
      </c>
      <c r="G23" s="33">
        <f t="shared" ref="G23:G34" si="2">SUM(F23,-E23)</f>
        <v>3.7499999999998868E-2</v>
      </c>
      <c r="H23" s="34">
        <f>SUM(F23,-F21)</f>
        <v>1.9444444444444375E-2</v>
      </c>
      <c r="I23" s="20">
        <v>2</v>
      </c>
      <c r="J23" s="20">
        <v>20</v>
      </c>
      <c r="K23" s="20"/>
      <c r="L23" s="21"/>
      <c r="M23" s="34"/>
      <c r="N23" s="19"/>
      <c r="O23" s="11"/>
      <c r="P23" s="15"/>
    </row>
    <row r="24" spans="1:16">
      <c r="A24" s="22">
        <v>22</v>
      </c>
      <c r="B24" s="2" t="s">
        <v>11</v>
      </c>
      <c r="C24" s="20">
        <v>1920</v>
      </c>
      <c r="D24" s="25" t="s">
        <v>30</v>
      </c>
      <c r="E24" s="33">
        <v>0.58333333333333504</v>
      </c>
      <c r="F24" s="33">
        <v>0.61666666666666603</v>
      </c>
      <c r="G24" s="33">
        <f t="shared" si="2"/>
        <v>3.3333333333330994E-2</v>
      </c>
      <c r="H24" s="34">
        <f t="shared" si="1"/>
        <v>2.7777777777772128E-3</v>
      </c>
      <c r="I24" s="20">
        <v>2</v>
      </c>
      <c r="J24" s="20">
        <v>20</v>
      </c>
      <c r="K24" s="20"/>
      <c r="L24" s="21"/>
      <c r="M24" s="34"/>
      <c r="N24" s="10"/>
      <c r="O24" s="11"/>
      <c r="P24" s="15"/>
    </row>
    <row r="25" spans="1:16">
      <c r="A25" s="22">
        <v>23</v>
      </c>
      <c r="B25" s="21" t="s">
        <v>56</v>
      </c>
      <c r="C25" s="20">
        <v>2107</v>
      </c>
      <c r="D25" s="25" t="s">
        <v>57</v>
      </c>
      <c r="E25" s="34">
        <v>0.58333333333333304</v>
      </c>
      <c r="F25" s="36">
        <v>0.61944444444444446</v>
      </c>
      <c r="G25" s="33">
        <f t="shared" si="2"/>
        <v>3.6111111111111427E-2</v>
      </c>
      <c r="H25" s="34">
        <f t="shared" si="1"/>
        <v>2.777777777778434E-3</v>
      </c>
      <c r="I25" s="20">
        <v>2</v>
      </c>
      <c r="J25" s="20">
        <v>20</v>
      </c>
      <c r="K25" s="22"/>
      <c r="L25" s="22"/>
      <c r="M25" s="22"/>
      <c r="N25" s="19"/>
      <c r="O25" s="11"/>
      <c r="P25" s="15"/>
    </row>
    <row r="26" spans="1:16">
      <c r="A26" s="22">
        <v>24</v>
      </c>
      <c r="B26" s="21" t="s">
        <v>11</v>
      </c>
      <c r="C26" s="20">
        <v>1058</v>
      </c>
      <c r="D26" s="25" t="s">
        <v>33</v>
      </c>
      <c r="E26" s="33">
        <v>0.59027777777778001</v>
      </c>
      <c r="F26" s="33">
        <v>0.62222222222222201</v>
      </c>
      <c r="G26" s="33">
        <f t="shared" si="2"/>
        <v>3.1944444444441999E-2</v>
      </c>
      <c r="H26" s="34">
        <f t="shared" si="1"/>
        <v>2.7777777777775459E-3</v>
      </c>
      <c r="I26" s="20">
        <v>2</v>
      </c>
      <c r="J26" s="20">
        <v>20</v>
      </c>
      <c r="K26" s="20"/>
      <c r="L26" s="21"/>
      <c r="M26" s="34"/>
      <c r="N26" s="10"/>
      <c r="O26" s="11"/>
      <c r="P26" s="15"/>
    </row>
    <row r="27" spans="1:16">
      <c r="A27" s="22">
        <v>25</v>
      </c>
      <c r="B27" s="21" t="s">
        <v>56</v>
      </c>
      <c r="C27" s="20">
        <v>1861</v>
      </c>
      <c r="D27" s="25" t="s">
        <v>58</v>
      </c>
      <c r="E27" s="34">
        <v>0.59027777777777701</v>
      </c>
      <c r="F27" s="33">
        <v>0.625</v>
      </c>
      <c r="G27" s="33">
        <f t="shared" si="2"/>
        <v>3.4722222222222987E-2</v>
      </c>
      <c r="H27" s="34">
        <f t="shared" si="1"/>
        <v>2.77777777777799E-3</v>
      </c>
      <c r="I27" s="20">
        <v>2</v>
      </c>
      <c r="J27" s="20">
        <v>20</v>
      </c>
      <c r="K27" s="20"/>
      <c r="L27" s="21"/>
      <c r="M27" s="34"/>
      <c r="N27" s="10"/>
      <c r="O27" s="11"/>
      <c r="P27" s="15"/>
    </row>
    <row r="28" spans="1:16">
      <c r="A28" s="22">
        <v>26</v>
      </c>
      <c r="B28" s="21" t="s">
        <v>11</v>
      </c>
      <c r="C28" s="27">
        <v>1484</v>
      </c>
      <c r="D28" s="28" t="s">
        <v>35</v>
      </c>
      <c r="E28" s="33">
        <v>0.59722222222222499</v>
      </c>
      <c r="F28" s="33">
        <v>0.62777777777777777</v>
      </c>
      <c r="G28" s="33">
        <f t="shared" si="2"/>
        <v>3.0555555555552782E-2</v>
      </c>
      <c r="H28" s="34">
        <f t="shared" si="1"/>
        <v>2.7777777777777679E-3</v>
      </c>
      <c r="I28" s="20">
        <v>2</v>
      </c>
      <c r="J28" s="20">
        <v>20</v>
      </c>
      <c r="K28" s="20"/>
      <c r="L28" s="22"/>
      <c r="M28" s="37"/>
      <c r="P28" s="15"/>
    </row>
    <row r="29" spans="1:16">
      <c r="A29" s="22">
        <v>27</v>
      </c>
      <c r="B29" s="21" t="s">
        <v>56</v>
      </c>
      <c r="C29" s="20">
        <v>1463</v>
      </c>
      <c r="D29" s="25" t="s">
        <v>62</v>
      </c>
      <c r="E29" s="34">
        <v>0.59722222222222199</v>
      </c>
      <c r="F29" s="36">
        <v>0.63055555555555598</v>
      </c>
      <c r="G29" s="33">
        <f t="shared" si="2"/>
        <v>3.3333333333333992E-2</v>
      </c>
      <c r="H29" s="34">
        <f t="shared" si="1"/>
        <v>2.777777777778212E-3</v>
      </c>
      <c r="I29" s="20">
        <v>2</v>
      </c>
      <c r="J29" s="20">
        <v>20</v>
      </c>
      <c r="K29" s="20"/>
      <c r="L29" s="22"/>
      <c r="M29" s="22"/>
      <c r="P29" s="15"/>
    </row>
    <row r="30" spans="1:16">
      <c r="A30" s="22">
        <v>28</v>
      </c>
      <c r="B30" s="2" t="s">
        <v>11</v>
      </c>
      <c r="C30" s="20">
        <v>1730</v>
      </c>
      <c r="D30" s="25" t="s">
        <v>37</v>
      </c>
      <c r="E30" s="33">
        <v>0.60416666666666996</v>
      </c>
      <c r="F30" s="33">
        <v>0.6333333333333333</v>
      </c>
      <c r="G30" s="33">
        <f t="shared" si="2"/>
        <v>2.9166666666663343E-2</v>
      </c>
      <c r="H30" s="34">
        <f t="shared" si="1"/>
        <v>2.7777777777773238E-3</v>
      </c>
      <c r="I30" s="20">
        <v>2</v>
      </c>
      <c r="J30" s="20">
        <v>20</v>
      </c>
      <c r="K30" s="20"/>
      <c r="L30" s="21"/>
      <c r="M30" s="34"/>
      <c r="N30" s="10"/>
      <c r="O30" s="11"/>
      <c r="P30" s="15"/>
    </row>
    <row r="31" spans="1:16">
      <c r="A31" s="22">
        <v>29</v>
      </c>
      <c r="B31" s="21" t="s">
        <v>56</v>
      </c>
      <c r="C31" s="20">
        <v>361</v>
      </c>
      <c r="D31" s="25" t="s">
        <v>64</v>
      </c>
      <c r="E31" s="34">
        <v>0.60416666666666596</v>
      </c>
      <c r="F31" s="33">
        <v>0.63611111111111096</v>
      </c>
      <c r="G31" s="33">
        <f t="shared" si="2"/>
        <v>3.1944444444444997E-2</v>
      </c>
      <c r="H31" s="34">
        <f t="shared" si="1"/>
        <v>2.7777777777776569E-3</v>
      </c>
      <c r="I31" s="20">
        <v>2</v>
      </c>
      <c r="J31" s="20">
        <v>20</v>
      </c>
      <c r="K31" s="20"/>
      <c r="L31" s="21"/>
      <c r="M31" s="34"/>
      <c r="N31" s="10"/>
      <c r="O31" s="11"/>
      <c r="P31" s="15"/>
    </row>
    <row r="32" spans="1:16">
      <c r="A32" s="22">
        <v>30</v>
      </c>
      <c r="B32" s="2" t="s">
        <v>43</v>
      </c>
      <c r="C32" s="20">
        <v>876</v>
      </c>
      <c r="D32" s="25" t="s">
        <v>44</v>
      </c>
      <c r="E32" s="33">
        <v>0.61111111111111505</v>
      </c>
      <c r="F32" s="33">
        <v>0.63888888888888895</v>
      </c>
      <c r="G32" s="33">
        <f t="shared" si="2"/>
        <v>2.7777777777773904E-2</v>
      </c>
      <c r="H32" s="34">
        <f t="shared" si="1"/>
        <v>2.77777777777799E-3</v>
      </c>
      <c r="I32" s="20">
        <v>3</v>
      </c>
      <c r="J32" s="20">
        <v>20</v>
      </c>
      <c r="K32" s="20"/>
      <c r="L32" s="21"/>
      <c r="M32" s="34"/>
      <c r="N32" s="10"/>
      <c r="O32" s="11"/>
      <c r="P32" s="15"/>
    </row>
    <row r="33" spans="1:16">
      <c r="A33" s="22">
        <v>31</v>
      </c>
      <c r="B33" s="21" t="s">
        <v>56</v>
      </c>
      <c r="C33" s="20">
        <v>2878</v>
      </c>
      <c r="D33" s="25" t="s">
        <v>66</v>
      </c>
      <c r="E33" s="34">
        <v>0.61111111111111105</v>
      </c>
      <c r="F33" s="36">
        <v>0.64166666666666705</v>
      </c>
      <c r="G33" s="33">
        <f t="shared" si="2"/>
        <v>3.0555555555556002E-2</v>
      </c>
      <c r="H33" s="34">
        <f t="shared" si="1"/>
        <v>2.777777777778101E-3</v>
      </c>
      <c r="I33" s="20">
        <v>2</v>
      </c>
      <c r="J33" s="20">
        <v>20</v>
      </c>
      <c r="K33" s="20"/>
      <c r="L33" s="21"/>
      <c r="M33" s="34"/>
      <c r="N33" s="10"/>
      <c r="O33" s="11"/>
      <c r="P33" s="15"/>
    </row>
    <row r="34" spans="1:16">
      <c r="A34" s="22">
        <v>32</v>
      </c>
      <c r="B34" s="21" t="s">
        <v>69</v>
      </c>
      <c r="C34" s="20">
        <v>1472</v>
      </c>
      <c r="D34" s="25" t="s">
        <v>70</v>
      </c>
      <c r="E34" s="34">
        <v>0.61805555555555503</v>
      </c>
      <c r="F34" s="33">
        <v>0.64444444444444449</v>
      </c>
      <c r="G34" s="33">
        <f t="shared" si="2"/>
        <v>2.6388888888889461E-2</v>
      </c>
      <c r="H34" s="34">
        <f t="shared" si="1"/>
        <v>2.7777777777774348E-3</v>
      </c>
      <c r="I34" s="20">
        <v>3</v>
      </c>
      <c r="J34" s="20">
        <v>20</v>
      </c>
      <c r="K34" s="20"/>
      <c r="L34" s="21"/>
      <c r="M34" s="37"/>
      <c r="N34" s="17"/>
      <c r="O34" s="11"/>
      <c r="P34" s="15"/>
    </row>
    <row r="35" spans="1:16">
      <c r="A35" s="22">
        <v>33</v>
      </c>
      <c r="B35" s="2" t="s">
        <v>43</v>
      </c>
      <c r="C35" s="20">
        <v>1327</v>
      </c>
      <c r="D35" s="25" t="s">
        <v>47</v>
      </c>
      <c r="E35" s="34"/>
      <c r="F35" s="33">
        <v>0.64722222222222225</v>
      </c>
      <c r="G35" s="33"/>
      <c r="H35" s="34">
        <v>2.7777777777777779E-3</v>
      </c>
      <c r="I35" s="20">
        <v>3</v>
      </c>
      <c r="J35" s="20">
        <v>20</v>
      </c>
      <c r="K35" s="20"/>
      <c r="L35" s="21"/>
      <c r="M35" s="37"/>
      <c r="N35" s="17"/>
      <c r="O35" s="11"/>
      <c r="P35" s="15"/>
    </row>
    <row r="36" spans="1:16">
      <c r="A36" s="22"/>
      <c r="B36" s="22"/>
      <c r="C36" s="22"/>
      <c r="D36" s="22"/>
      <c r="E36" s="22"/>
      <c r="F36" s="21"/>
      <c r="G36" s="22"/>
      <c r="H36" s="22"/>
      <c r="I36" s="22"/>
      <c r="J36" s="22"/>
      <c r="K36" s="22"/>
      <c r="L36" s="21"/>
      <c r="M36" s="22"/>
      <c r="N36" s="15"/>
      <c r="O36" s="16"/>
      <c r="P36" s="15"/>
    </row>
    <row r="37" spans="1:16">
      <c r="A37" s="22">
        <v>34</v>
      </c>
      <c r="B37" s="21" t="s">
        <v>69</v>
      </c>
      <c r="C37" s="20">
        <v>741</v>
      </c>
      <c r="D37" s="25" t="s">
        <v>71</v>
      </c>
      <c r="E37" s="34">
        <v>0.625</v>
      </c>
      <c r="F37" s="36">
        <v>0.65277777777777801</v>
      </c>
      <c r="G37" s="33">
        <f t="shared" ref="G37:G48" si="3">SUM(F37,-E37)</f>
        <v>2.7777777777778012E-2</v>
      </c>
      <c r="H37" s="34"/>
      <c r="I37" s="21">
        <v>3</v>
      </c>
      <c r="J37" s="21">
        <v>20</v>
      </c>
      <c r="K37" s="21"/>
      <c r="L37" s="21"/>
      <c r="M37" s="34"/>
      <c r="N37" s="10"/>
      <c r="O37" s="11"/>
      <c r="P37" s="15"/>
    </row>
    <row r="38" spans="1:16">
      <c r="A38" s="22">
        <v>35</v>
      </c>
      <c r="B38" s="2" t="s">
        <v>43</v>
      </c>
      <c r="C38" s="20">
        <v>1613</v>
      </c>
      <c r="D38" s="25" t="s">
        <v>49</v>
      </c>
      <c r="E38" s="33">
        <v>0.625</v>
      </c>
      <c r="F38" s="33">
        <v>0.65555555555555556</v>
      </c>
      <c r="G38" s="33">
        <f t="shared" si="3"/>
        <v>3.0555555555555558E-2</v>
      </c>
      <c r="H38" s="34">
        <f t="shared" ref="H38:H50" si="4">SUM(F38,-F37)</f>
        <v>2.7777777777775459E-3</v>
      </c>
      <c r="I38" s="20">
        <v>3</v>
      </c>
      <c r="J38" s="20">
        <v>20</v>
      </c>
      <c r="K38" s="20"/>
      <c r="L38" s="21"/>
      <c r="M38" s="34"/>
      <c r="N38" s="10"/>
      <c r="O38" s="11"/>
      <c r="P38" s="15"/>
    </row>
    <row r="39" spans="1:16">
      <c r="A39" s="22">
        <v>36</v>
      </c>
      <c r="B39" s="21" t="s">
        <v>69</v>
      </c>
      <c r="C39" s="20">
        <v>1411</v>
      </c>
      <c r="D39" s="25" t="s">
        <v>74</v>
      </c>
      <c r="E39" s="34">
        <v>0.63194444444444398</v>
      </c>
      <c r="F39" s="33">
        <v>0.65833333333333299</v>
      </c>
      <c r="G39" s="33">
        <f t="shared" si="3"/>
        <v>2.6388888888889017E-2</v>
      </c>
      <c r="H39" s="34">
        <f t="shared" si="4"/>
        <v>2.7777777777774348E-3</v>
      </c>
      <c r="I39" s="21">
        <v>3</v>
      </c>
      <c r="J39" s="21">
        <v>20</v>
      </c>
      <c r="K39" s="21"/>
      <c r="L39" s="21"/>
      <c r="M39" s="34"/>
      <c r="N39" s="10"/>
      <c r="O39" s="11"/>
      <c r="P39" s="15"/>
    </row>
    <row r="40" spans="1:16">
      <c r="A40" s="22">
        <v>37</v>
      </c>
      <c r="B40" s="2" t="s">
        <v>43</v>
      </c>
      <c r="C40" s="27">
        <v>272</v>
      </c>
      <c r="D40" s="28" t="s">
        <v>51</v>
      </c>
      <c r="E40" s="33">
        <v>0.63194444444444398</v>
      </c>
      <c r="F40" s="33">
        <v>0.66111111111111109</v>
      </c>
      <c r="G40" s="33">
        <f t="shared" si="3"/>
        <v>2.9166666666667118E-2</v>
      </c>
      <c r="H40" s="34">
        <f t="shared" si="4"/>
        <v>2.777777777778101E-3</v>
      </c>
      <c r="I40" s="20">
        <v>3</v>
      </c>
      <c r="J40" s="20">
        <v>20</v>
      </c>
      <c r="K40" s="20"/>
      <c r="L40" s="21"/>
      <c r="M40" s="34"/>
      <c r="N40" s="10"/>
      <c r="O40" s="11"/>
      <c r="P40" s="15"/>
    </row>
    <row r="41" spans="1:16">
      <c r="A41" s="22">
        <v>38</v>
      </c>
      <c r="B41" s="21" t="s">
        <v>69</v>
      </c>
      <c r="C41" s="20">
        <v>1733</v>
      </c>
      <c r="D41" s="25" t="s">
        <v>112</v>
      </c>
      <c r="E41" s="34">
        <v>0.63888888888888795</v>
      </c>
      <c r="F41" s="36">
        <v>0.66388888888888897</v>
      </c>
      <c r="G41" s="33">
        <f t="shared" si="3"/>
        <v>2.5000000000001021E-2</v>
      </c>
      <c r="H41" s="34">
        <f t="shared" si="4"/>
        <v>2.7777777777778789E-3</v>
      </c>
      <c r="I41" s="21">
        <v>3</v>
      </c>
      <c r="J41" s="21">
        <v>20</v>
      </c>
      <c r="K41" s="21"/>
      <c r="L41" s="21"/>
      <c r="M41" s="34"/>
      <c r="N41" s="10"/>
      <c r="O41" s="11"/>
      <c r="P41" s="15"/>
    </row>
    <row r="42" spans="1:16">
      <c r="A42" s="22">
        <v>39</v>
      </c>
      <c r="B42" s="21" t="s">
        <v>43</v>
      </c>
      <c r="C42" s="20">
        <v>1425</v>
      </c>
      <c r="D42" s="25" t="s">
        <v>54</v>
      </c>
      <c r="E42" s="33">
        <v>0.63888888888888795</v>
      </c>
      <c r="F42" s="33">
        <v>0.66666666666666696</v>
      </c>
      <c r="G42" s="33">
        <f t="shared" si="3"/>
        <v>2.7777777777779011E-2</v>
      </c>
      <c r="H42" s="34">
        <f t="shared" si="4"/>
        <v>2.77777777777799E-3</v>
      </c>
      <c r="I42" s="20">
        <v>3</v>
      </c>
      <c r="J42" s="20">
        <v>20</v>
      </c>
      <c r="K42" s="20"/>
      <c r="L42" s="20"/>
      <c r="M42" s="34"/>
      <c r="N42" s="10"/>
      <c r="O42" s="11"/>
      <c r="P42" s="15"/>
    </row>
    <row r="43" spans="1:16">
      <c r="A43" s="22">
        <v>40</v>
      </c>
      <c r="B43" s="21" t="s">
        <v>69</v>
      </c>
      <c r="C43" s="27">
        <v>489</v>
      </c>
      <c r="D43" s="25" t="s">
        <v>78</v>
      </c>
      <c r="E43" s="34">
        <v>0.64583333333333304</v>
      </c>
      <c r="F43" s="33">
        <v>0.66944444444444395</v>
      </c>
      <c r="G43" s="33">
        <f t="shared" si="3"/>
        <v>2.3611111111110916E-2</v>
      </c>
      <c r="H43" s="34">
        <f t="shared" si="4"/>
        <v>2.7777777777769908E-3</v>
      </c>
      <c r="I43" s="21">
        <v>3</v>
      </c>
      <c r="J43" s="21">
        <v>20</v>
      </c>
      <c r="K43" s="21"/>
      <c r="L43" s="20"/>
      <c r="M43" s="34"/>
      <c r="N43" s="10"/>
      <c r="O43" s="11"/>
      <c r="P43" s="15"/>
    </row>
    <row r="44" spans="1:16">
      <c r="A44" s="22">
        <v>41</v>
      </c>
      <c r="B44" s="21" t="s">
        <v>43</v>
      </c>
      <c r="C44" s="20">
        <v>1300</v>
      </c>
      <c r="D44" s="25" t="s">
        <v>55</v>
      </c>
      <c r="E44" s="33">
        <v>0.64583333333333304</v>
      </c>
      <c r="F44" s="33">
        <v>0.67222222222222205</v>
      </c>
      <c r="G44" s="33">
        <f t="shared" si="3"/>
        <v>2.6388888888889017E-2</v>
      </c>
      <c r="H44" s="34">
        <f t="shared" si="4"/>
        <v>2.777777777778101E-3</v>
      </c>
      <c r="I44" s="20">
        <v>3</v>
      </c>
      <c r="J44" s="20">
        <v>20</v>
      </c>
      <c r="K44" s="20"/>
      <c r="L44" s="21"/>
      <c r="M44" s="37"/>
      <c r="N44" s="15"/>
      <c r="O44" s="16"/>
      <c r="P44" s="15"/>
    </row>
    <row r="45" spans="1:16">
      <c r="A45" s="22">
        <v>42</v>
      </c>
      <c r="B45" s="38" t="s">
        <v>69</v>
      </c>
      <c r="C45" s="27">
        <v>1727</v>
      </c>
      <c r="D45" s="25" t="s">
        <v>80</v>
      </c>
      <c r="E45" s="34">
        <v>0.65277777777777801</v>
      </c>
      <c r="F45" s="36">
        <v>0.67499999999999905</v>
      </c>
      <c r="G45" s="33">
        <f t="shared" si="3"/>
        <v>2.2222222222221033E-2</v>
      </c>
      <c r="H45" s="34">
        <f t="shared" si="4"/>
        <v>2.7777777777769908E-3</v>
      </c>
      <c r="I45" s="21">
        <v>3</v>
      </c>
      <c r="J45" s="21">
        <v>20</v>
      </c>
      <c r="K45" s="21"/>
      <c r="L45" s="20"/>
      <c r="M45" s="34"/>
      <c r="N45" s="10"/>
      <c r="O45" s="11"/>
      <c r="P45" s="15"/>
    </row>
    <row r="46" spans="1:16">
      <c r="A46" s="22">
        <v>43</v>
      </c>
      <c r="B46" s="21" t="s">
        <v>43</v>
      </c>
      <c r="C46" s="20">
        <v>1252</v>
      </c>
      <c r="D46" s="25" t="s">
        <v>59</v>
      </c>
      <c r="E46" s="33">
        <v>0.65277777777777701</v>
      </c>
      <c r="F46" s="33">
        <v>0.67777777777777803</v>
      </c>
      <c r="G46" s="33">
        <f t="shared" si="3"/>
        <v>2.5000000000001021E-2</v>
      </c>
      <c r="H46" s="34">
        <f t="shared" si="4"/>
        <v>2.7777777777789892E-3</v>
      </c>
      <c r="I46" s="20">
        <v>3</v>
      </c>
      <c r="J46" s="20">
        <v>20</v>
      </c>
      <c r="K46" s="20"/>
      <c r="L46" s="20"/>
      <c r="M46" s="34"/>
      <c r="N46" s="10"/>
      <c r="O46" s="11"/>
      <c r="P46" s="15"/>
    </row>
    <row r="47" spans="1:16">
      <c r="A47" s="22"/>
      <c r="E47" s="33">
        <v>0.65972222222222221</v>
      </c>
      <c r="F47" s="33">
        <v>0.68333333333333302</v>
      </c>
      <c r="G47" s="33">
        <f t="shared" si="3"/>
        <v>2.3611111111110805E-2</v>
      </c>
      <c r="H47" s="34">
        <f t="shared" si="4"/>
        <v>5.5555555555549807E-3</v>
      </c>
      <c r="I47" s="20"/>
      <c r="J47" s="21">
        <v>20</v>
      </c>
      <c r="K47" s="20"/>
      <c r="L47" s="20"/>
      <c r="M47" s="34"/>
      <c r="N47" s="10"/>
      <c r="O47" s="11"/>
      <c r="P47" s="15"/>
    </row>
    <row r="48" spans="1:16">
      <c r="A48" s="22">
        <v>44</v>
      </c>
      <c r="B48" s="21" t="s">
        <v>43</v>
      </c>
      <c r="C48" s="20">
        <v>988</v>
      </c>
      <c r="D48" s="25" t="s">
        <v>61</v>
      </c>
      <c r="E48" s="33">
        <v>0.66666666666666397</v>
      </c>
      <c r="F48" s="33">
        <v>0.68888888888888899</v>
      </c>
      <c r="G48" s="33">
        <f t="shared" si="3"/>
        <v>2.222222222222503E-2</v>
      </c>
      <c r="H48" s="34">
        <f t="shared" si="4"/>
        <v>5.5555555555559799E-3</v>
      </c>
      <c r="I48" s="20">
        <v>3</v>
      </c>
      <c r="J48" s="20">
        <v>20</v>
      </c>
      <c r="K48" s="20"/>
      <c r="L48" s="20"/>
      <c r="M48" s="34"/>
      <c r="N48" s="10"/>
      <c r="O48" s="11"/>
      <c r="P48" s="15"/>
    </row>
    <row r="49" spans="1:16">
      <c r="A49" s="22">
        <v>45</v>
      </c>
      <c r="B49" s="21" t="s">
        <v>69</v>
      </c>
      <c r="C49" s="20">
        <v>1333</v>
      </c>
      <c r="D49" s="25" t="s">
        <v>83</v>
      </c>
      <c r="E49" s="34">
        <v>0.65972222222222221</v>
      </c>
      <c r="F49" s="33">
        <v>0.69166666666666676</v>
      </c>
      <c r="G49" s="33">
        <v>3.1944444444444449E-2</v>
      </c>
      <c r="H49" s="34">
        <f t="shared" si="4"/>
        <v>2.7777777777777679E-3</v>
      </c>
      <c r="I49" s="21">
        <v>3</v>
      </c>
      <c r="J49" s="21">
        <v>20</v>
      </c>
      <c r="K49" s="21"/>
      <c r="L49" s="20"/>
      <c r="M49" s="34"/>
      <c r="N49" s="10"/>
      <c r="O49" s="11"/>
      <c r="P49" s="15"/>
    </row>
    <row r="50" spans="1:16">
      <c r="A50" s="22">
        <v>46</v>
      </c>
      <c r="B50" s="55" t="s">
        <v>69</v>
      </c>
      <c r="C50" s="20">
        <v>506</v>
      </c>
      <c r="D50" s="25" t="s">
        <v>123</v>
      </c>
      <c r="E50" s="34">
        <v>0.66666666666666663</v>
      </c>
      <c r="F50" s="33">
        <v>0.69444444444444453</v>
      </c>
      <c r="G50" s="33">
        <f>SUM(F50,-E49)</f>
        <v>3.4722222222222321E-2</v>
      </c>
      <c r="H50" s="34">
        <f t="shared" si="4"/>
        <v>2.7777777777777679E-3</v>
      </c>
      <c r="I50" s="21">
        <v>3</v>
      </c>
      <c r="J50" s="20">
        <v>20</v>
      </c>
      <c r="K50" s="21"/>
      <c r="L50" s="20"/>
      <c r="M50" s="34"/>
      <c r="N50" s="10"/>
      <c r="O50" s="11"/>
      <c r="P50" s="15"/>
    </row>
    <row r="51" spans="1:16">
      <c r="A51" s="22">
        <v>47</v>
      </c>
      <c r="E51" s="34"/>
      <c r="F51" s="33">
        <v>0.6972222222222223</v>
      </c>
      <c r="G51" s="33"/>
      <c r="H51" s="34"/>
      <c r="I51" s="21">
        <v>3</v>
      </c>
      <c r="J51" s="21">
        <v>20</v>
      </c>
      <c r="K51" s="21"/>
      <c r="L51" s="20"/>
      <c r="M51" s="34"/>
      <c r="N51" s="10"/>
      <c r="O51" s="11"/>
      <c r="P51" s="15"/>
    </row>
    <row r="52" spans="1:16">
      <c r="L52" s="20"/>
      <c r="M52" s="34"/>
      <c r="N52" s="10"/>
      <c r="O52" s="11"/>
      <c r="P52" s="15"/>
    </row>
    <row r="53" spans="1:16">
      <c r="A53" s="22">
        <v>48</v>
      </c>
      <c r="B53" s="2" t="s">
        <v>31</v>
      </c>
      <c r="C53" s="20">
        <v>2049</v>
      </c>
      <c r="D53" s="25" t="s">
        <v>34</v>
      </c>
      <c r="E53" s="34">
        <v>0.687499999999999</v>
      </c>
      <c r="F53" s="33">
        <v>0.71805555555555556</v>
      </c>
      <c r="G53" s="33">
        <f>SUM(F53,-E48)</f>
        <v>5.1388888888891593E-2</v>
      </c>
      <c r="H53" s="34"/>
      <c r="I53" s="21">
        <v>2</v>
      </c>
      <c r="J53" s="20">
        <v>20</v>
      </c>
      <c r="K53" s="21"/>
      <c r="L53" s="20"/>
      <c r="M53" s="34"/>
      <c r="N53" s="10"/>
      <c r="O53" s="11"/>
      <c r="P53" s="15"/>
    </row>
    <row r="54" spans="1:16">
      <c r="A54" s="22">
        <v>49</v>
      </c>
      <c r="B54" s="2" t="s">
        <v>31</v>
      </c>
      <c r="C54" s="20">
        <v>1984</v>
      </c>
      <c r="D54" s="25" t="s">
        <v>36</v>
      </c>
      <c r="E54" s="34">
        <v>0.69444444444444398</v>
      </c>
      <c r="F54" s="33">
        <v>0.72083333333333333</v>
      </c>
      <c r="G54" s="33">
        <f>SUM(F54,-E53)</f>
        <v>3.3333333333334325E-2</v>
      </c>
      <c r="H54" s="34">
        <f t="shared" ref="H54:H62" si="5">SUM(F54,-F53)</f>
        <v>2.7777777777777679E-3</v>
      </c>
      <c r="I54" s="21">
        <v>2</v>
      </c>
      <c r="J54" s="21">
        <v>20</v>
      </c>
      <c r="K54" s="21"/>
      <c r="L54" s="20"/>
      <c r="M54" s="34"/>
      <c r="N54" s="10"/>
      <c r="O54" s="11"/>
      <c r="P54" s="15"/>
    </row>
    <row r="55" spans="1:16">
      <c r="A55" s="22">
        <v>50</v>
      </c>
      <c r="B55" s="2" t="s">
        <v>31</v>
      </c>
      <c r="C55" s="21">
        <v>1397</v>
      </c>
      <c r="D55" s="22" t="s">
        <v>38</v>
      </c>
      <c r="E55" s="34">
        <v>0.70138888888888895</v>
      </c>
      <c r="F55" s="33">
        <v>0.72361111111111109</v>
      </c>
      <c r="G55" s="33">
        <f>SUM(F55,-E54)</f>
        <v>2.9166666666667118E-2</v>
      </c>
      <c r="H55" s="34">
        <f t="shared" si="5"/>
        <v>2.7777777777777679E-3</v>
      </c>
      <c r="I55" s="21">
        <v>2</v>
      </c>
      <c r="J55" s="20">
        <v>20</v>
      </c>
      <c r="K55" s="21"/>
      <c r="L55" s="20"/>
      <c r="M55" s="34"/>
      <c r="N55" s="10"/>
      <c r="O55" s="11"/>
      <c r="P55" s="15"/>
    </row>
    <row r="56" spans="1:16">
      <c r="A56" s="22">
        <v>51</v>
      </c>
      <c r="B56" s="2" t="s">
        <v>39</v>
      </c>
      <c r="C56" s="20">
        <v>1314</v>
      </c>
      <c r="D56" s="25" t="s">
        <v>40</v>
      </c>
      <c r="E56" s="34">
        <v>0.70833333333333404</v>
      </c>
      <c r="F56" s="33">
        <v>0.72499999999999998</v>
      </c>
      <c r="G56" s="33">
        <f>SUM(F56,-E55)</f>
        <v>2.3611111111111027E-2</v>
      </c>
      <c r="H56" s="34">
        <f t="shared" si="5"/>
        <v>1.388888888888884E-3</v>
      </c>
      <c r="I56" s="21">
        <v>3</v>
      </c>
      <c r="J56" s="21">
        <v>20</v>
      </c>
      <c r="K56" s="21"/>
      <c r="L56" s="20"/>
      <c r="M56" s="34"/>
      <c r="N56" s="10"/>
      <c r="O56" s="11"/>
      <c r="P56" s="15"/>
    </row>
    <row r="57" spans="1:16">
      <c r="A57" s="22"/>
      <c r="E57" s="33">
        <v>0.68055555555555503</v>
      </c>
      <c r="F57" s="33"/>
      <c r="G57" s="33">
        <f t="shared" ref="G57:G62" si="6">SUM(F57,-E57)</f>
        <v>-0.68055555555555503</v>
      </c>
      <c r="H57" s="34"/>
      <c r="I57" s="20"/>
      <c r="J57" s="20">
        <v>20</v>
      </c>
      <c r="K57" s="20"/>
      <c r="L57" s="21"/>
      <c r="M57" s="34"/>
      <c r="N57" s="15"/>
      <c r="O57" s="11"/>
      <c r="P57" s="15"/>
    </row>
    <row r="58" spans="1:16">
      <c r="A58" s="22">
        <v>52</v>
      </c>
      <c r="B58" s="21" t="s">
        <v>43</v>
      </c>
      <c r="C58" s="20">
        <v>1176</v>
      </c>
      <c r="D58" s="25" t="s">
        <v>63</v>
      </c>
      <c r="E58" s="33">
        <v>0.687499999999999</v>
      </c>
      <c r="F58" s="33">
        <v>0.72916666666666663</v>
      </c>
      <c r="G58" s="33">
        <f t="shared" si="6"/>
        <v>4.1666666666667629E-2</v>
      </c>
      <c r="H58" s="34">
        <f t="shared" si="5"/>
        <v>0.72916666666666663</v>
      </c>
      <c r="I58" s="20">
        <v>3</v>
      </c>
      <c r="J58" s="21">
        <v>20</v>
      </c>
      <c r="K58" s="20"/>
      <c r="L58" s="21"/>
      <c r="M58" s="34"/>
      <c r="N58" s="10"/>
      <c r="O58" s="11"/>
      <c r="P58" s="15"/>
    </row>
    <row r="59" spans="1:16">
      <c r="A59" s="22">
        <v>53</v>
      </c>
      <c r="B59" s="21" t="s">
        <v>43</v>
      </c>
      <c r="C59" s="20">
        <v>197</v>
      </c>
      <c r="D59" s="25" t="s">
        <v>65</v>
      </c>
      <c r="E59" s="33">
        <v>0.69444444444444398</v>
      </c>
      <c r="F59" s="33">
        <v>0.7319444444444444</v>
      </c>
      <c r="G59" s="33">
        <f t="shared" si="6"/>
        <v>3.7500000000000422E-2</v>
      </c>
      <c r="H59" s="34">
        <f t="shared" si="5"/>
        <v>2.7777777777777679E-3</v>
      </c>
      <c r="I59" s="20">
        <v>3</v>
      </c>
      <c r="J59" s="20">
        <v>20</v>
      </c>
      <c r="K59" s="20"/>
      <c r="L59" s="21"/>
      <c r="M59" s="34"/>
      <c r="N59" s="10"/>
      <c r="O59" s="11"/>
      <c r="P59" s="15"/>
    </row>
    <row r="60" spans="1:16">
      <c r="A60" s="22">
        <v>54</v>
      </c>
      <c r="B60" s="21" t="s">
        <v>43</v>
      </c>
      <c r="C60" s="20">
        <v>775</v>
      </c>
      <c r="D60" s="25" t="s">
        <v>67</v>
      </c>
      <c r="E60" s="33">
        <v>0.70138888888888595</v>
      </c>
      <c r="F60" s="33">
        <v>0.73472222222222217</v>
      </c>
      <c r="G60" s="33">
        <f t="shared" si="6"/>
        <v>3.3333333333336213E-2</v>
      </c>
      <c r="H60" s="34">
        <f t="shared" si="5"/>
        <v>2.7777777777777679E-3</v>
      </c>
      <c r="I60" s="20">
        <v>3</v>
      </c>
      <c r="J60" s="21">
        <v>20</v>
      </c>
      <c r="K60" s="20"/>
      <c r="L60" s="21"/>
      <c r="M60" s="34"/>
      <c r="N60" s="10"/>
      <c r="O60" s="11"/>
      <c r="P60" s="15"/>
    </row>
    <row r="61" spans="1:16">
      <c r="A61" s="22">
        <v>55</v>
      </c>
      <c r="B61" s="21" t="s">
        <v>43</v>
      </c>
      <c r="C61" s="20">
        <v>1469</v>
      </c>
      <c r="D61" s="25" t="s">
        <v>68</v>
      </c>
      <c r="E61" s="33">
        <v>0.70833333333333504</v>
      </c>
      <c r="F61" s="33">
        <v>0.73749999999999993</v>
      </c>
      <c r="G61" s="33">
        <f t="shared" si="6"/>
        <v>2.9166666666664898E-2</v>
      </c>
      <c r="H61" s="34">
        <f t="shared" si="5"/>
        <v>2.7777777777777679E-3</v>
      </c>
      <c r="I61" s="20">
        <v>3</v>
      </c>
      <c r="J61" s="20">
        <v>20</v>
      </c>
      <c r="K61" s="20"/>
      <c r="L61" s="21"/>
      <c r="M61" s="34"/>
      <c r="N61" s="10"/>
      <c r="O61" s="11"/>
      <c r="P61" s="15"/>
    </row>
    <row r="62" spans="1:16">
      <c r="A62" s="22"/>
      <c r="E62" s="33">
        <v>0.71527777777777501</v>
      </c>
      <c r="F62" s="33">
        <v>0.7402777777777777</v>
      </c>
      <c r="G62" s="33">
        <f t="shared" si="6"/>
        <v>2.5000000000002687E-2</v>
      </c>
      <c r="H62" s="34">
        <f t="shared" si="5"/>
        <v>2.7777777777777679E-3</v>
      </c>
      <c r="I62" s="20"/>
      <c r="J62" s="21">
        <v>20</v>
      </c>
      <c r="K62" s="20"/>
      <c r="L62" s="21"/>
      <c r="M62" s="34"/>
      <c r="N62" s="10"/>
      <c r="O62" s="11"/>
      <c r="P62" s="15"/>
    </row>
    <row r="63" spans="1:16">
      <c r="A63" s="22"/>
      <c r="B63" s="21"/>
      <c r="C63" s="20"/>
      <c r="D63" s="25"/>
      <c r="E63" s="33"/>
      <c r="F63" s="33"/>
      <c r="G63" s="33"/>
      <c r="H63" s="34"/>
      <c r="I63" s="20"/>
      <c r="J63" s="20">
        <v>20</v>
      </c>
      <c r="K63" s="20"/>
      <c r="L63" s="21"/>
      <c r="M63" s="22"/>
      <c r="N63" s="10"/>
      <c r="O63" s="16"/>
      <c r="P63" s="15"/>
    </row>
    <row r="64" spans="1:16">
      <c r="A64" s="22">
        <v>56</v>
      </c>
      <c r="B64" s="2" t="s">
        <v>39</v>
      </c>
      <c r="C64" s="20">
        <v>950</v>
      </c>
      <c r="D64" s="25" t="s">
        <v>41</v>
      </c>
      <c r="E64" s="34">
        <v>0.72222222222221799</v>
      </c>
      <c r="F64" s="33">
        <v>0.75694444444444453</v>
      </c>
      <c r="G64" s="33">
        <f>SUM(F64,-E64)</f>
        <v>3.472222222222654E-2</v>
      </c>
      <c r="H64" s="34">
        <f>SUM(F64,-F62)</f>
        <v>1.6666666666666829E-2</v>
      </c>
      <c r="I64" s="21">
        <v>3</v>
      </c>
      <c r="J64" s="21">
        <v>20</v>
      </c>
      <c r="K64" s="21"/>
      <c r="L64" s="21"/>
      <c r="M64" s="22"/>
      <c r="N64" s="15"/>
      <c r="O64" s="16"/>
      <c r="P64" s="15"/>
    </row>
    <row r="65" spans="1:16">
      <c r="A65" s="22">
        <v>57</v>
      </c>
      <c r="B65" s="21" t="s">
        <v>39</v>
      </c>
      <c r="C65" s="20">
        <v>375</v>
      </c>
      <c r="D65" s="25" t="s">
        <v>42</v>
      </c>
      <c r="E65" s="34">
        <v>0.72916666666666197</v>
      </c>
      <c r="F65" s="33">
        <v>0.7597222222222223</v>
      </c>
      <c r="G65" s="33">
        <f>SUM(F65,-E64)</f>
        <v>3.7500000000004308E-2</v>
      </c>
      <c r="H65" s="34">
        <f t="shared" ref="H65:H73" si="7">SUM(F65,-F64)</f>
        <v>2.7777777777777679E-3</v>
      </c>
      <c r="I65" s="21">
        <v>3</v>
      </c>
      <c r="J65" s="20">
        <v>20</v>
      </c>
      <c r="K65" s="21"/>
      <c r="L65" s="21"/>
      <c r="M65" s="22"/>
      <c r="N65" s="15"/>
      <c r="O65" s="16"/>
      <c r="P65" s="15"/>
    </row>
    <row r="66" spans="1:16">
      <c r="A66" s="22">
        <v>58</v>
      </c>
      <c r="B66" s="21" t="s">
        <v>45</v>
      </c>
      <c r="C66" s="20">
        <v>3080</v>
      </c>
      <c r="D66" s="25" t="s">
        <v>46</v>
      </c>
      <c r="E66" s="34">
        <v>0.73611111111111116</v>
      </c>
      <c r="F66" s="33">
        <v>0.76249999999999996</v>
      </c>
      <c r="G66" s="33">
        <f>SUM(F66,-E65)</f>
        <v>3.3333333333337989E-2</v>
      </c>
      <c r="H66" s="34">
        <f t="shared" si="7"/>
        <v>2.7777777777776569E-3</v>
      </c>
      <c r="I66" s="21">
        <v>1</v>
      </c>
      <c r="J66" s="21">
        <v>25</v>
      </c>
      <c r="K66" s="21"/>
      <c r="L66" s="22"/>
      <c r="M66" s="22"/>
      <c r="N66" s="15"/>
      <c r="O66" s="16"/>
      <c r="P66" s="15"/>
    </row>
    <row r="67" spans="1:16">
      <c r="A67" s="22">
        <v>59</v>
      </c>
      <c r="B67" s="21" t="s">
        <v>45</v>
      </c>
      <c r="C67" s="20">
        <v>1857</v>
      </c>
      <c r="D67" s="25" t="s">
        <v>48</v>
      </c>
      <c r="E67" s="34">
        <v>0.74305555555555547</v>
      </c>
      <c r="F67" s="33">
        <v>0.76527777777777795</v>
      </c>
      <c r="G67" s="33">
        <f>SUM(F67,-E66)</f>
        <v>2.9166666666666785E-2</v>
      </c>
      <c r="H67" s="34">
        <f t="shared" si="7"/>
        <v>2.77777777777799E-3</v>
      </c>
      <c r="I67" s="21">
        <v>1</v>
      </c>
      <c r="J67" s="20">
        <v>25</v>
      </c>
      <c r="K67" s="21"/>
      <c r="L67" s="22"/>
      <c r="M67" s="22"/>
      <c r="N67" s="15"/>
      <c r="O67" s="16"/>
      <c r="P67" s="15"/>
    </row>
    <row r="68" spans="1:16">
      <c r="A68" s="22">
        <v>60</v>
      </c>
      <c r="B68" s="21" t="s">
        <v>45</v>
      </c>
      <c r="C68" s="27">
        <v>2079</v>
      </c>
      <c r="D68" s="25" t="s">
        <v>50</v>
      </c>
      <c r="E68" s="34">
        <v>0.75</v>
      </c>
      <c r="F68" s="33">
        <v>0.76805555555555605</v>
      </c>
      <c r="G68" s="33">
        <f>SUM(F68,-E67)</f>
        <v>2.5000000000000577E-2</v>
      </c>
      <c r="H68" s="34">
        <f t="shared" si="7"/>
        <v>2.777777777778101E-3</v>
      </c>
      <c r="I68" s="21">
        <v>1</v>
      </c>
      <c r="J68" s="21">
        <v>25</v>
      </c>
      <c r="K68" s="21"/>
      <c r="L68" s="22"/>
      <c r="M68" s="22"/>
      <c r="N68" s="15"/>
      <c r="O68" s="16"/>
      <c r="P68" s="15"/>
    </row>
    <row r="69" spans="1:16">
      <c r="A69" s="22">
        <v>61</v>
      </c>
      <c r="B69" s="21" t="s">
        <v>72</v>
      </c>
      <c r="C69" s="27">
        <v>2578</v>
      </c>
      <c r="D69" s="28" t="s">
        <v>73</v>
      </c>
      <c r="E69" s="33">
        <v>0.72916666666666197</v>
      </c>
      <c r="F69" s="33">
        <v>0.77083333333333337</v>
      </c>
      <c r="G69" s="33">
        <f>SUM(F69,-E69)</f>
        <v>4.1666666666671404E-2</v>
      </c>
      <c r="H69" s="34">
        <f t="shared" si="7"/>
        <v>2.7777777777773238E-3</v>
      </c>
      <c r="I69" s="20">
        <v>1</v>
      </c>
      <c r="J69" s="20">
        <v>30</v>
      </c>
      <c r="K69" s="20"/>
      <c r="L69" s="22"/>
      <c r="M69" s="22"/>
      <c r="N69" s="15"/>
      <c r="O69" s="16"/>
      <c r="P69" s="15"/>
    </row>
    <row r="70" spans="1:16">
      <c r="A70" s="22">
        <v>62</v>
      </c>
      <c r="B70" s="21" t="s">
        <v>72</v>
      </c>
      <c r="C70" s="20">
        <v>2102</v>
      </c>
      <c r="D70" s="25" t="s">
        <v>75</v>
      </c>
      <c r="E70" s="33">
        <v>0.73611111111110605</v>
      </c>
      <c r="F70" s="33">
        <v>0.77361111111111114</v>
      </c>
      <c r="G70" s="33">
        <f>SUM(F70,-E70)</f>
        <v>3.7500000000005085E-2</v>
      </c>
      <c r="H70" s="34">
        <f t="shared" si="7"/>
        <v>2.7777777777777679E-3</v>
      </c>
      <c r="I70" s="20">
        <v>1</v>
      </c>
      <c r="J70" s="21">
        <v>30</v>
      </c>
      <c r="K70" s="20"/>
      <c r="L70" s="22"/>
      <c r="M70" s="22"/>
      <c r="N70" s="15"/>
      <c r="O70" s="16"/>
      <c r="P70" s="15"/>
    </row>
    <row r="71" spans="1:16">
      <c r="A71" s="22">
        <v>63</v>
      </c>
      <c r="B71" s="21" t="s">
        <v>76</v>
      </c>
      <c r="C71" s="27">
        <v>728</v>
      </c>
      <c r="D71" s="25" t="s">
        <v>77</v>
      </c>
      <c r="E71" s="33">
        <v>0.74305555555555547</v>
      </c>
      <c r="F71" s="33">
        <v>0.77638888888888891</v>
      </c>
      <c r="G71" s="33">
        <f>SUM(F71,-E71)</f>
        <v>3.3333333333333437E-2</v>
      </c>
      <c r="H71" s="34">
        <f t="shared" si="7"/>
        <v>2.7777777777777679E-3</v>
      </c>
      <c r="I71" s="20">
        <v>2</v>
      </c>
      <c r="J71" s="20">
        <v>30</v>
      </c>
      <c r="K71" s="20"/>
      <c r="L71" s="21"/>
      <c r="M71" s="22"/>
      <c r="N71" s="15"/>
      <c r="O71" s="16"/>
      <c r="P71" s="15"/>
    </row>
    <row r="72" spans="1:16">
      <c r="A72" s="22">
        <v>64</v>
      </c>
      <c r="B72" s="21" t="s">
        <v>76</v>
      </c>
      <c r="C72" s="20">
        <v>2133</v>
      </c>
      <c r="D72" s="25" t="s">
        <v>79</v>
      </c>
      <c r="E72" s="33">
        <v>0.75</v>
      </c>
      <c r="F72" s="33">
        <v>0.77916666666666667</v>
      </c>
      <c r="G72" s="33">
        <f>SUM(F72,-E72)</f>
        <v>2.9166666666666674E-2</v>
      </c>
      <c r="H72" s="34">
        <f t="shared" si="7"/>
        <v>2.7777777777777679E-3</v>
      </c>
      <c r="I72" s="20">
        <v>2</v>
      </c>
      <c r="J72" s="21">
        <v>30</v>
      </c>
      <c r="K72" s="20"/>
      <c r="L72" s="21"/>
      <c r="M72" s="22"/>
      <c r="N72" s="15"/>
      <c r="O72" s="16"/>
      <c r="P72" s="15"/>
    </row>
    <row r="73" spans="1:16">
      <c r="A73" s="22">
        <v>65</v>
      </c>
      <c r="B73" s="21" t="s">
        <v>81</v>
      </c>
      <c r="C73" s="29">
        <v>164</v>
      </c>
      <c r="D73" s="30" t="s">
        <v>82</v>
      </c>
      <c r="E73" s="33">
        <v>0.75694444444443798</v>
      </c>
      <c r="F73" s="33">
        <v>0.78194444444444444</v>
      </c>
      <c r="G73" s="33">
        <f>SUM(F73,-E73)</f>
        <v>2.5000000000006461E-2</v>
      </c>
      <c r="H73" s="34">
        <f t="shared" si="7"/>
        <v>2.7777777777777679E-3</v>
      </c>
      <c r="I73" s="20">
        <v>3</v>
      </c>
      <c r="J73" s="20">
        <v>30</v>
      </c>
      <c r="K73" s="20"/>
      <c r="L73" s="21"/>
      <c r="M73" s="22"/>
      <c r="N73" s="15"/>
      <c r="O73" s="16"/>
      <c r="P73" s="15"/>
    </row>
    <row r="74" spans="1:16">
      <c r="A74" s="22">
        <v>66</v>
      </c>
      <c r="B74" s="21" t="s">
        <v>45</v>
      </c>
      <c r="C74" s="20">
        <v>3193</v>
      </c>
      <c r="D74" s="25" t="s">
        <v>52</v>
      </c>
      <c r="E74" s="34">
        <v>0.75694444444443798</v>
      </c>
      <c r="F74" s="33">
        <v>0.78472222222222221</v>
      </c>
      <c r="G74" s="33">
        <f>SUM(F74,-E73)</f>
        <v>2.7777777777784229E-2</v>
      </c>
      <c r="H74" s="34">
        <f t="shared" ref="H74:H78" si="8">SUM(F74,-F73)</f>
        <v>2.7777777777777679E-3</v>
      </c>
      <c r="I74" s="20">
        <v>1</v>
      </c>
      <c r="J74" s="21">
        <v>25</v>
      </c>
      <c r="K74" s="20"/>
      <c r="L74" s="21"/>
      <c r="M74" s="22"/>
      <c r="N74" s="15"/>
      <c r="O74" s="16"/>
      <c r="P74" s="15"/>
    </row>
    <row r="75" spans="1:16">
      <c r="A75" s="22">
        <v>67</v>
      </c>
      <c r="B75" s="38" t="s">
        <v>45</v>
      </c>
      <c r="C75" s="20">
        <v>1976</v>
      </c>
      <c r="D75" s="25" t="s">
        <v>53</v>
      </c>
      <c r="E75" s="34">
        <v>0.76388888888888196</v>
      </c>
      <c r="F75" s="33">
        <v>0.78749999999999998</v>
      </c>
      <c r="G75" s="33">
        <f>SUM(F75,-E74)</f>
        <v>3.0555555555561997E-2</v>
      </c>
      <c r="H75" s="34">
        <f t="shared" si="8"/>
        <v>2.7777777777777679E-3</v>
      </c>
      <c r="I75" s="20">
        <v>1</v>
      </c>
      <c r="J75" s="20">
        <v>25</v>
      </c>
      <c r="K75" s="20"/>
      <c r="L75" s="21"/>
      <c r="M75" s="22"/>
      <c r="N75" s="15"/>
      <c r="O75" s="16"/>
      <c r="P75" s="15"/>
    </row>
    <row r="76" spans="1:16">
      <c r="A76" s="22">
        <v>68</v>
      </c>
      <c r="B76" s="21" t="s">
        <v>45</v>
      </c>
      <c r="C76" s="20">
        <v>1969</v>
      </c>
      <c r="D76" s="25" t="s">
        <v>125</v>
      </c>
      <c r="E76" s="34">
        <v>0.77777777777777779</v>
      </c>
      <c r="F76" s="33">
        <v>0.79027777777777775</v>
      </c>
      <c r="G76" s="33">
        <f>SUM(F76,-E74)</f>
        <v>3.3333333333339765E-2</v>
      </c>
      <c r="H76" s="34">
        <f t="shared" si="8"/>
        <v>2.7777777777777679E-3</v>
      </c>
      <c r="I76" s="20">
        <v>1</v>
      </c>
      <c r="J76" s="21">
        <v>25</v>
      </c>
      <c r="K76" s="20"/>
      <c r="L76" s="21"/>
      <c r="M76" s="22"/>
      <c r="N76" s="15"/>
      <c r="O76" s="16"/>
      <c r="P76" s="15"/>
    </row>
    <row r="77" spans="1:16">
      <c r="A77" s="22">
        <v>69</v>
      </c>
      <c r="B77" s="21" t="s">
        <v>81</v>
      </c>
      <c r="C77" s="20">
        <v>1471</v>
      </c>
      <c r="D77" s="28" t="s">
        <v>84</v>
      </c>
      <c r="E77" s="33">
        <v>0.76388888888888196</v>
      </c>
      <c r="F77" s="33">
        <v>0.79305555555555562</v>
      </c>
      <c r="G77" s="33">
        <f>SUM(F77,-E77)</f>
        <v>2.9166666666673668E-2</v>
      </c>
      <c r="H77" s="34">
        <f t="shared" si="8"/>
        <v>2.7777777777778789E-3</v>
      </c>
      <c r="I77" s="20">
        <v>3</v>
      </c>
      <c r="J77" s="20">
        <v>30</v>
      </c>
      <c r="K77" s="20"/>
      <c r="L77" s="21"/>
      <c r="M77" s="22"/>
      <c r="N77" s="15"/>
      <c r="O77" s="16"/>
      <c r="P77" s="15"/>
    </row>
    <row r="78" spans="1:16">
      <c r="A78" s="22">
        <v>70</v>
      </c>
      <c r="B78" s="21" t="s">
        <v>81</v>
      </c>
      <c r="C78" s="27">
        <v>994</v>
      </c>
      <c r="D78" s="25" t="s">
        <v>85</v>
      </c>
      <c r="E78" s="33">
        <v>0.77083333333332604</v>
      </c>
      <c r="F78" s="33">
        <v>0.79583333333333339</v>
      </c>
      <c r="G78" s="33">
        <f>SUM(F78,-E78)</f>
        <v>2.500000000000735E-2</v>
      </c>
      <c r="H78" s="34">
        <f t="shared" si="8"/>
        <v>2.7777777777777679E-3</v>
      </c>
      <c r="I78" s="20">
        <v>3</v>
      </c>
      <c r="J78" s="21">
        <v>30</v>
      </c>
      <c r="K78" s="20"/>
      <c r="L78" s="21"/>
      <c r="M78" s="22"/>
      <c r="N78" s="15"/>
      <c r="O78" s="16"/>
      <c r="P78" s="15"/>
    </row>
    <row r="79" spans="1:16">
      <c r="A79" s="22"/>
      <c r="B79" s="21"/>
      <c r="C79" s="27"/>
      <c r="D79" s="25"/>
      <c r="E79" s="33"/>
      <c r="F79" s="33"/>
      <c r="G79" s="33"/>
      <c r="H79" s="34"/>
      <c r="I79" s="20"/>
      <c r="J79" s="20"/>
      <c r="K79" s="20"/>
      <c r="L79" s="21"/>
      <c r="M79" s="22"/>
      <c r="N79" s="15"/>
      <c r="O79" s="16"/>
      <c r="P79" s="15"/>
    </row>
    <row r="80" spans="1:16">
      <c r="A80" s="22">
        <v>71</v>
      </c>
      <c r="B80" s="21" t="s">
        <v>81</v>
      </c>
      <c r="C80" s="20">
        <v>1324</v>
      </c>
      <c r="D80" s="25" t="s">
        <v>86</v>
      </c>
      <c r="E80" s="33">
        <v>0.77777777777777002</v>
      </c>
      <c r="F80" s="33">
        <v>0.8041666666666667</v>
      </c>
      <c r="G80" s="33">
        <f t="shared" ref="G80:G81" si="9">SUM(F80,-E80)</f>
        <v>2.6388888888896678E-2</v>
      </c>
      <c r="H80" s="34"/>
      <c r="I80" s="20">
        <v>3</v>
      </c>
      <c r="J80" s="21">
        <v>30</v>
      </c>
      <c r="K80" s="20"/>
      <c r="O80" s="16"/>
      <c r="P80" s="15"/>
    </row>
    <row r="81" spans="1:13">
      <c r="A81" s="22">
        <v>72</v>
      </c>
      <c r="B81" s="21" t="s">
        <v>81</v>
      </c>
      <c r="C81" s="21">
        <v>980</v>
      </c>
      <c r="D81" s="22" t="s">
        <v>89</v>
      </c>
      <c r="E81" s="33">
        <v>0.78472222222221399</v>
      </c>
      <c r="F81" s="33">
        <v>0.80694444444444446</v>
      </c>
      <c r="G81" s="33">
        <f t="shared" si="9"/>
        <v>2.222222222223047E-2</v>
      </c>
      <c r="H81" s="34">
        <f>SUM(F81,-F80)</f>
        <v>2.7777777777777679E-3</v>
      </c>
      <c r="I81" s="20">
        <v>3</v>
      </c>
      <c r="J81" s="20">
        <v>30</v>
      </c>
      <c r="K81" s="20"/>
      <c r="L81" s="22"/>
      <c r="M81" s="22"/>
    </row>
    <row r="82" spans="1:13">
      <c r="A82" s="22">
        <v>73</v>
      </c>
      <c r="B82" s="21" t="s">
        <v>87</v>
      </c>
      <c r="C82" s="20">
        <v>1726</v>
      </c>
      <c r="D82" s="25" t="s">
        <v>88</v>
      </c>
      <c r="E82" s="34">
        <v>0.78472222222221399</v>
      </c>
      <c r="F82" s="33">
        <v>0.81805555555555554</v>
      </c>
      <c r="G82" s="33">
        <f>SUM(F83,-E82)</f>
        <v>3.6111111111119309E-2</v>
      </c>
      <c r="H82" s="34">
        <f>SUM(F83,-F81)</f>
        <v>1.388888888888884E-2</v>
      </c>
      <c r="I82" s="20">
        <v>2</v>
      </c>
      <c r="J82" s="21">
        <v>20</v>
      </c>
      <c r="K82" s="20"/>
      <c r="L82" s="22"/>
      <c r="M82" s="22"/>
    </row>
    <row r="83" spans="1:13">
      <c r="A83" s="22">
        <v>74</v>
      </c>
      <c r="B83" s="21" t="s">
        <v>87</v>
      </c>
      <c r="C83" s="21">
        <v>1117</v>
      </c>
      <c r="D83" s="22" t="s">
        <v>91</v>
      </c>
      <c r="E83" s="34">
        <v>0.79166666666665797</v>
      </c>
      <c r="F83" s="33">
        <v>0.8208333333333333</v>
      </c>
      <c r="G83" s="33">
        <f>SUM(F84,-E83)</f>
        <v>3.1944444444453102E-2</v>
      </c>
      <c r="H83" s="34">
        <f t="shared" ref="H83:H97" si="10">SUM(F84,-F83)</f>
        <v>2.7777777777777679E-3</v>
      </c>
      <c r="I83" s="20">
        <v>2</v>
      </c>
      <c r="J83" s="20">
        <v>20</v>
      </c>
      <c r="K83" s="20"/>
      <c r="L83" s="22"/>
      <c r="M83" s="22"/>
    </row>
    <row r="84" spans="1:13">
      <c r="A84" s="22">
        <v>75</v>
      </c>
      <c r="B84" s="21" t="s">
        <v>92</v>
      </c>
      <c r="C84" s="27">
        <v>768</v>
      </c>
      <c r="D84" s="28" t="s">
        <v>90</v>
      </c>
      <c r="E84" s="34">
        <v>0.79861111111110195</v>
      </c>
      <c r="F84" s="33">
        <v>0.82361111111111107</v>
      </c>
      <c r="G84" s="33">
        <f>SUM(F85,-E84)</f>
        <v>2.7777777777787005E-2</v>
      </c>
      <c r="H84" s="34">
        <f t="shared" si="10"/>
        <v>2.7777777777778789E-3</v>
      </c>
      <c r="I84" s="20">
        <v>3</v>
      </c>
      <c r="J84" s="21">
        <v>20</v>
      </c>
      <c r="K84" s="20"/>
      <c r="L84" s="22"/>
      <c r="M84" s="22"/>
    </row>
    <row r="85" spans="1:13">
      <c r="A85" s="22">
        <v>76</v>
      </c>
      <c r="B85" s="21" t="s">
        <v>92</v>
      </c>
      <c r="C85" s="20">
        <v>516</v>
      </c>
      <c r="D85" s="25" t="s">
        <v>93</v>
      </c>
      <c r="E85" s="33">
        <v>0.79861111111111116</v>
      </c>
      <c r="F85" s="33">
        <v>0.82638888888888895</v>
      </c>
      <c r="G85" s="33">
        <f>SUM(F86,-E85)</f>
        <v>3.0555555555555447E-2</v>
      </c>
      <c r="H85" s="34">
        <f t="shared" si="10"/>
        <v>2.7777777777776569E-3</v>
      </c>
      <c r="I85" s="20">
        <v>3</v>
      </c>
      <c r="J85" s="20">
        <v>20</v>
      </c>
      <c r="K85" s="20"/>
    </row>
    <row r="86" spans="1:13">
      <c r="A86" s="22">
        <v>77</v>
      </c>
      <c r="B86" s="21" t="s">
        <v>95</v>
      </c>
      <c r="C86" s="21">
        <v>1</v>
      </c>
      <c r="D86" s="25" t="s">
        <v>96</v>
      </c>
      <c r="E86" s="34">
        <v>0.80555555555554603</v>
      </c>
      <c r="F86" s="33">
        <v>0.82916666666666661</v>
      </c>
      <c r="G86" s="33">
        <f>SUM(F87,-E86)</f>
        <v>2.6388888888898343E-2</v>
      </c>
      <c r="H86" s="34">
        <f t="shared" si="10"/>
        <v>2.7777777777777679E-3</v>
      </c>
      <c r="I86" s="20">
        <v>1</v>
      </c>
      <c r="J86" s="21">
        <v>25</v>
      </c>
      <c r="K86" s="20"/>
      <c r="L86" s="22"/>
      <c r="M86" s="22"/>
    </row>
    <row r="87" spans="1:13">
      <c r="A87" s="22">
        <v>78</v>
      </c>
      <c r="B87" s="21" t="s">
        <v>92</v>
      </c>
      <c r="C87" s="20">
        <v>1249</v>
      </c>
      <c r="D87" s="25" t="s">
        <v>94</v>
      </c>
      <c r="E87" s="33">
        <v>0.80555555555555547</v>
      </c>
      <c r="F87" s="33">
        <v>0.83194444444444438</v>
      </c>
      <c r="G87" s="33">
        <f>SUM(F88,-E86)</f>
        <v>2.9166666666676222E-2</v>
      </c>
      <c r="H87" s="34">
        <f t="shared" si="10"/>
        <v>2.7777777777778789E-3</v>
      </c>
      <c r="I87" s="20">
        <v>3</v>
      </c>
      <c r="J87" s="20">
        <v>20</v>
      </c>
      <c r="K87" s="20"/>
      <c r="L87" s="22"/>
      <c r="M87" s="22"/>
    </row>
    <row r="88" spans="1:13">
      <c r="A88" s="22">
        <v>79</v>
      </c>
      <c r="B88" s="21" t="s">
        <v>95</v>
      </c>
      <c r="C88" s="21">
        <v>2</v>
      </c>
      <c r="D88" s="25" t="s">
        <v>98</v>
      </c>
      <c r="E88" s="34">
        <v>0.81249999999999001</v>
      </c>
      <c r="F88" s="33">
        <v>0.83472222222222225</v>
      </c>
      <c r="G88" s="33">
        <f t="shared" ref="G88:G94" si="11">SUM(F89,-E88)</f>
        <v>2.7777777777787782E-2</v>
      </c>
      <c r="H88" s="34">
        <f t="shared" si="10"/>
        <v>5.5555555555555358E-3</v>
      </c>
      <c r="I88" s="20">
        <v>1</v>
      </c>
      <c r="J88" s="21">
        <v>25</v>
      </c>
      <c r="K88" s="20"/>
      <c r="L88" s="22"/>
      <c r="M88" s="22"/>
    </row>
    <row r="89" spans="1:13">
      <c r="A89" s="22">
        <v>80</v>
      </c>
      <c r="B89" s="21" t="s">
        <v>92</v>
      </c>
      <c r="C89" s="20">
        <v>767</v>
      </c>
      <c r="D89" s="25" t="s">
        <v>97</v>
      </c>
      <c r="E89" s="34">
        <v>0.81944444444443398</v>
      </c>
      <c r="F89" s="33">
        <v>0.84027777777777779</v>
      </c>
      <c r="G89" s="33">
        <f t="shared" si="11"/>
        <v>2.3611111111121574E-2</v>
      </c>
      <c r="H89" s="34">
        <f t="shared" si="10"/>
        <v>2.7777777777777679E-3</v>
      </c>
      <c r="I89" s="20">
        <v>3</v>
      </c>
      <c r="J89" s="20">
        <v>20</v>
      </c>
      <c r="K89" s="20"/>
      <c r="L89" s="22"/>
      <c r="M89" s="22"/>
    </row>
    <row r="90" spans="1:13">
      <c r="A90" s="22">
        <v>81</v>
      </c>
      <c r="B90" s="21" t="s">
        <v>92</v>
      </c>
      <c r="C90" s="21">
        <v>113</v>
      </c>
      <c r="D90" s="22" t="s">
        <v>115</v>
      </c>
      <c r="E90" s="33">
        <v>0.81249999999999001</v>
      </c>
      <c r="F90" s="33">
        <v>0.84305555555555556</v>
      </c>
      <c r="G90" s="33">
        <f t="shared" si="11"/>
        <v>3.3333333333343318E-2</v>
      </c>
      <c r="H90" s="34">
        <f t="shared" si="10"/>
        <v>2.7777777777777679E-3</v>
      </c>
      <c r="I90" s="20">
        <v>3</v>
      </c>
      <c r="J90" s="21">
        <v>20</v>
      </c>
      <c r="K90" s="20"/>
    </row>
    <row r="91" spans="1:13">
      <c r="A91" s="22">
        <v>82</v>
      </c>
      <c r="B91" s="22" t="s">
        <v>101</v>
      </c>
      <c r="C91" s="21">
        <v>3</v>
      </c>
      <c r="D91" s="22" t="s">
        <v>102</v>
      </c>
      <c r="E91" s="34">
        <v>0.82638888888887796</v>
      </c>
      <c r="F91" s="33">
        <v>0.84583333333333333</v>
      </c>
      <c r="G91" s="33">
        <f t="shared" si="11"/>
        <v>2.2222222222233134E-2</v>
      </c>
      <c r="H91" s="34">
        <f t="shared" si="10"/>
        <v>2.7777777777777679E-3</v>
      </c>
      <c r="I91" s="20">
        <v>1</v>
      </c>
      <c r="J91" s="20">
        <v>25</v>
      </c>
      <c r="K91" s="20"/>
      <c r="L91" s="22"/>
      <c r="M91" s="22"/>
    </row>
    <row r="92" spans="1:13">
      <c r="A92" s="22">
        <v>83</v>
      </c>
      <c r="B92" s="21" t="s">
        <v>113</v>
      </c>
      <c r="C92" s="27">
        <v>4</v>
      </c>
      <c r="D92" s="22" t="s">
        <v>114</v>
      </c>
      <c r="E92" s="33">
        <v>0.81944444444443398</v>
      </c>
      <c r="F92" s="33">
        <v>0.84861111111111109</v>
      </c>
      <c r="G92" s="33">
        <f t="shared" si="11"/>
        <v>3.4722222222232646E-2</v>
      </c>
      <c r="H92" s="34">
        <f t="shared" si="10"/>
        <v>5.5555555555555358E-3</v>
      </c>
      <c r="I92" s="20">
        <v>1</v>
      </c>
      <c r="J92" s="21">
        <v>25</v>
      </c>
      <c r="K92" s="20"/>
      <c r="L92" s="22"/>
      <c r="M92" s="22"/>
    </row>
    <row r="93" spans="1:13">
      <c r="A93" s="22">
        <v>84</v>
      </c>
      <c r="B93" s="21" t="s">
        <v>104</v>
      </c>
      <c r="C93" s="21">
        <v>5</v>
      </c>
      <c r="D93" s="25" t="s">
        <v>105</v>
      </c>
      <c r="E93" s="33">
        <v>0.82638888888887796</v>
      </c>
      <c r="F93" s="33">
        <v>0.85416666666666663</v>
      </c>
      <c r="G93" s="33">
        <f t="shared" si="11"/>
        <v>3.0555555555566438E-2</v>
      </c>
      <c r="H93" s="34">
        <f t="shared" si="10"/>
        <v>2.7777777777777679E-3</v>
      </c>
      <c r="I93" s="20">
        <v>1</v>
      </c>
      <c r="J93" s="20">
        <v>25</v>
      </c>
      <c r="K93" s="20"/>
      <c r="L93" s="22"/>
      <c r="M93" s="22"/>
    </row>
    <row r="94" spans="1:13">
      <c r="A94" s="22">
        <v>85</v>
      </c>
      <c r="B94" s="21" t="s">
        <v>107</v>
      </c>
      <c r="C94" s="21">
        <v>6</v>
      </c>
      <c r="D94" s="25" t="s">
        <v>108</v>
      </c>
      <c r="E94" s="33">
        <v>0.83333333333332205</v>
      </c>
      <c r="F94" s="33">
        <v>0.8569444444444444</v>
      </c>
      <c r="G94" s="33">
        <f t="shared" si="11"/>
        <v>2.6388888888900119E-2</v>
      </c>
      <c r="H94" s="34">
        <f t="shared" si="10"/>
        <v>2.7777777777777679E-3</v>
      </c>
      <c r="I94" s="20">
        <v>1</v>
      </c>
      <c r="J94" s="21">
        <v>25</v>
      </c>
      <c r="K94" s="20"/>
      <c r="L94" s="22"/>
      <c r="M94" s="22"/>
    </row>
    <row r="95" spans="1:13">
      <c r="A95" s="22">
        <v>86</v>
      </c>
      <c r="B95" s="21" t="s">
        <v>99</v>
      </c>
      <c r="C95" s="20">
        <v>286</v>
      </c>
      <c r="D95" s="25" t="s">
        <v>100</v>
      </c>
      <c r="E95" s="33">
        <v>0.84027777777777779</v>
      </c>
      <c r="F95" s="33">
        <v>0.85972222222222217</v>
      </c>
      <c r="G95" s="33">
        <v>2.6388888888888889E-2</v>
      </c>
      <c r="H95" s="34">
        <f t="shared" si="10"/>
        <v>2.7777777777777679E-3</v>
      </c>
      <c r="I95" s="20">
        <v>1</v>
      </c>
      <c r="J95" s="20">
        <v>30</v>
      </c>
      <c r="K95" s="20"/>
      <c r="L95" s="22"/>
      <c r="M95" s="22"/>
    </row>
    <row r="96" spans="1:13">
      <c r="A96" s="22">
        <v>87</v>
      </c>
      <c r="B96" s="21" t="s">
        <v>103</v>
      </c>
      <c r="C96" s="27">
        <v>1017</v>
      </c>
      <c r="D96" s="25" t="s">
        <v>106</v>
      </c>
      <c r="E96" s="34">
        <v>0.83333333333332205</v>
      </c>
      <c r="F96" s="33">
        <v>0.86249999999999993</v>
      </c>
      <c r="G96" s="33">
        <f>SUM(F97,-E96)</f>
        <v>3.1944444444455655E-2</v>
      </c>
      <c r="H96" s="34">
        <f t="shared" si="10"/>
        <v>2.7777777777777679E-3</v>
      </c>
      <c r="I96" s="20">
        <v>3</v>
      </c>
      <c r="J96" s="21">
        <v>30</v>
      </c>
      <c r="K96" s="20"/>
      <c r="L96" s="22"/>
      <c r="M96" s="22"/>
    </row>
    <row r="97" spans="1:13">
      <c r="A97" s="22">
        <v>88</v>
      </c>
      <c r="B97" s="21" t="s">
        <v>109</v>
      </c>
      <c r="C97" s="20">
        <v>878</v>
      </c>
      <c r="D97" s="25" t="s">
        <v>110</v>
      </c>
      <c r="E97" s="34">
        <v>0.84027777777776602</v>
      </c>
      <c r="F97" s="33">
        <v>0.8652777777777777</v>
      </c>
      <c r="G97" s="33">
        <f>SUM(F98,-E97)</f>
        <v>-0.84027777777776602</v>
      </c>
      <c r="H97" s="34">
        <f t="shared" si="10"/>
        <v>-0.8652777777777777</v>
      </c>
      <c r="I97" s="20">
        <v>4</v>
      </c>
      <c r="J97" s="20"/>
      <c r="K97" s="20">
        <v>160</v>
      </c>
      <c r="L97" s="22"/>
      <c r="M97" s="22"/>
    </row>
    <row r="98" spans="1:13">
      <c r="A98" s="22"/>
      <c r="E98" s="33">
        <v>0.84722222222222221</v>
      </c>
      <c r="F98" s="33"/>
      <c r="G98" s="33">
        <v>2.361111111111111E-2</v>
      </c>
      <c r="H98" s="34"/>
      <c r="I98" s="20"/>
      <c r="J98" s="21"/>
      <c r="K98" s="20"/>
      <c r="L98" s="22"/>
      <c r="M98" s="22"/>
    </row>
    <row r="99" spans="1:13">
      <c r="A99" s="22"/>
      <c r="E99" s="34">
        <v>0.84722222222221</v>
      </c>
      <c r="F99" s="33"/>
      <c r="G99" s="33">
        <f>SUM(F100,-E99)</f>
        <v>-0.84722222222221</v>
      </c>
      <c r="H99" s="34"/>
      <c r="I99" s="20"/>
      <c r="J99" s="20"/>
      <c r="K99" s="20"/>
      <c r="L99" s="22"/>
      <c r="M99" s="22"/>
    </row>
    <row r="100" spans="1:13">
      <c r="A100" s="22"/>
      <c r="E100" s="34">
        <v>0.85416666666666663</v>
      </c>
      <c r="F100" s="33"/>
      <c r="G100" s="33">
        <f>SUM(F101,-E100)</f>
        <v>-0.85416666666666663</v>
      </c>
      <c r="H100" s="34"/>
      <c r="I100" s="21"/>
      <c r="J100" s="21"/>
      <c r="K100" s="21"/>
      <c r="L100" s="22"/>
      <c r="M100" s="22"/>
    </row>
    <row r="101" spans="1:13">
      <c r="A101" s="22"/>
      <c r="B101" s="21"/>
      <c r="C101" s="21"/>
      <c r="D101" s="22"/>
      <c r="E101" s="35"/>
      <c r="F101" s="33"/>
      <c r="G101" s="33"/>
      <c r="H101" s="22"/>
      <c r="I101" s="21"/>
      <c r="J101" s="21"/>
      <c r="K101" s="21"/>
      <c r="L101" s="22"/>
      <c r="M101" s="22"/>
    </row>
    <row r="102" spans="1:13">
      <c r="A102" s="22"/>
      <c r="B102" s="21"/>
      <c r="C102" s="21"/>
      <c r="D102" s="22"/>
      <c r="E102" s="35"/>
      <c r="F102" s="39"/>
      <c r="G102" s="33"/>
      <c r="H102" s="22"/>
      <c r="I102" s="21"/>
      <c r="J102" s="21"/>
      <c r="K102" s="21"/>
      <c r="L102" s="22"/>
      <c r="M102" s="22"/>
    </row>
    <row r="103" spans="1:13">
      <c r="A103" s="22"/>
      <c r="B103" s="21"/>
      <c r="C103" s="21"/>
      <c r="D103" s="22"/>
      <c r="E103" s="35"/>
      <c r="F103" s="21"/>
      <c r="G103" s="33"/>
      <c r="H103" s="22"/>
      <c r="I103" s="21"/>
      <c r="J103" s="21"/>
      <c r="K103" s="21"/>
      <c r="L103" s="22"/>
      <c r="M103" s="22"/>
    </row>
    <row r="104" spans="1:13">
      <c r="A104" s="22"/>
      <c r="B104" s="21"/>
      <c r="C104" s="21"/>
      <c r="D104" s="22"/>
      <c r="E104" s="35"/>
      <c r="F104" s="21"/>
      <c r="G104" s="33"/>
      <c r="H104" s="22"/>
      <c r="I104" s="21"/>
      <c r="J104" s="21"/>
      <c r="K104" s="21"/>
      <c r="L104" s="22"/>
      <c r="M104" s="22"/>
    </row>
    <row r="105" spans="1:13">
      <c r="A105" s="37"/>
      <c r="B105" s="21"/>
      <c r="C105" s="21"/>
      <c r="D105" s="22"/>
      <c r="E105" s="35"/>
      <c r="F105" s="39"/>
      <c r="G105" s="33"/>
      <c r="H105" s="22"/>
      <c r="I105" s="21"/>
      <c r="J105" s="21"/>
      <c r="K105" s="21"/>
      <c r="L105" s="22"/>
      <c r="M105" s="22"/>
    </row>
    <row r="106" spans="1:13">
      <c r="A106" s="22"/>
      <c r="B106" s="21"/>
      <c r="C106" s="21"/>
      <c r="D106" s="22"/>
      <c r="E106" s="35"/>
      <c r="F106" s="39"/>
      <c r="G106" s="33"/>
      <c r="H106" s="22"/>
      <c r="I106" s="21"/>
      <c r="J106" s="21"/>
      <c r="K106" s="21"/>
      <c r="L106" s="22"/>
      <c r="M106" s="22"/>
    </row>
    <row r="107" spans="1:13">
      <c r="A107" s="22"/>
      <c r="B107" s="21"/>
      <c r="C107" s="21"/>
      <c r="D107" s="22"/>
      <c r="E107" s="33"/>
      <c r="F107" s="21"/>
      <c r="G107" s="33"/>
      <c r="H107" s="22"/>
      <c r="I107" s="21"/>
      <c r="J107" s="21"/>
      <c r="K107" s="21"/>
      <c r="L107" s="22"/>
      <c r="M107" s="22"/>
    </row>
    <row r="108" spans="1:13">
      <c r="A108" s="22"/>
      <c r="B108" s="39"/>
      <c r="C108" s="21"/>
      <c r="D108" s="22"/>
      <c r="E108" s="35"/>
      <c r="F108" s="39"/>
      <c r="G108" s="33"/>
      <c r="H108" s="22"/>
      <c r="I108" s="21"/>
      <c r="J108" s="21"/>
      <c r="K108" s="21"/>
      <c r="L108" s="22"/>
      <c r="M108" s="22"/>
    </row>
    <row r="109" spans="1:13">
      <c r="A109" s="15"/>
      <c r="B109" s="16"/>
      <c r="C109" s="16"/>
      <c r="D109" s="15"/>
      <c r="E109" s="10"/>
      <c r="F109" s="16"/>
      <c r="G109" s="11"/>
      <c r="I109" s="16"/>
      <c r="J109" s="16"/>
      <c r="K109" s="16"/>
    </row>
    <row r="111" spans="1:13">
      <c r="A111" s="23"/>
      <c r="E111" s="23"/>
      <c r="F111" s="18"/>
      <c r="G111" s="11"/>
      <c r="I111" s="16"/>
      <c r="J111" s="16"/>
      <c r="K111" s="16"/>
    </row>
    <row r="112" spans="1:13">
      <c r="A112" s="15"/>
      <c r="E112" s="15"/>
      <c r="F112" s="16"/>
      <c r="G112" s="16"/>
      <c r="I112" s="16"/>
      <c r="J112" s="16"/>
      <c r="K112" s="16"/>
    </row>
    <row r="113" spans="1:11">
      <c r="A113" s="15"/>
      <c r="B113" s="16"/>
      <c r="C113" s="16"/>
      <c r="D113" s="15"/>
      <c r="E113" s="23"/>
      <c r="F113" s="16"/>
      <c r="G113" s="16"/>
      <c r="I113" s="16"/>
      <c r="J113" s="16"/>
      <c r="K113" s="16"/>
    </row>
    <row r="114" spans="1:11">
      <c r="A114" s="15"/>
      <c r="B114" s="16"/>
      <c r="C114" s="16"/>
      <c r="D114" s="15"/>
      <c r="E114" s="10"/>
      <c r="F114" s="16"/>
      <c r="G114" s="11"/>
      <c r="I114" s="16"/>
      <c r="J114" s="16"/>
      <c r="K114" s="16"/>
    </row>
  </sheetData>
  <sortState ref="A2:J109">
    <sortCondition ref="F2:F109"/>
  </sortState>
  <printOptions gridLines="1"/>
  <pageMargins left="0.70866141732283472" right="0.70866141732283472" top="0.74803149606299213" bottom="0.74803149606299213" header="0.31496062992125984" footer="0.31496062992125984"/>
  <pageSetup paperSize="9" scale="34" orientation="landscape" r:id="rId1"/>
  <headerFooter>
    <oddFooter>&amp;L&amp;D&amp;T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Vaardigheid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cp:lastPrinted>2013-07-04T09:01:50Z</cp:lastPrinted>
  <dcterms:created xsi:type="dcterms:W3CDTF">2013-06-28T13:52:38Z</dcterms:created>
  <dcterms:modified xsi:type="dcterms:W3CDTF">2013-07-04T10:12:26Z</dcterms:modified>
</cp:coreProperties>
</file>